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old\OneDrive\Desktop\"/>
    </mc:Choice>
  </mc:AlternateContent>
  <xr:revisionPtr revIDLastSave="0" documentId="8_{C3AC9FC5-0427-455A-AE1A-542B6A30B9E1}" xr6:coauthVersionLast="45" xr6:coauthVersionMax="45" xr10:uidLastSave="{00000000-0000-0000-0000-000000000000}"/>
  <bookViews>
    <workbookView xWindow="-108" yWindow="-108" windowWidth="23256" windowHeight="13176" xr2:uid="{D2B4C766-E70E-460A-BC48-46294518DD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11" i="1" l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BF112" i="1" s="1"/>
  <c r="F111" i="1"/>
  <c r="E111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F108" i="1"/>
  <c r="BH108" i="1" s="1"/>
  <c r="BI108" i="1" s="1"/>
  <c r="BF107" i="1"/>
  <c r="BH107" i="1" s="1"/>
  <c r="BF106" i="1"/>
  <c r="BH106" i="1" s="1"/>
  <c r="BI106" i="1" s="1"/>
  <c r="BH105" i="1"/>
  <c r="BI105" i="1" s="1"/>
  <c r="BF105" i="1"/>
  <c r="BH104" i="1"/>
  <c r="BI104" i="1" s="1"/>
  <c r="BF104" i="1"/>
  <c r="BF103" i="1"/>
  <c r="BH103" i="1" s="1"/>
  <c r="BI103" i="1" s="1"/>
  <c r="BF102" i="1"/>
  <c r="BH102" i="1" s="1"/>
  <c r="BI102" i="1" s="1"/>
  <c r="BK101" i="1"/>
  <c r="BH101" i="1"/>
  <c r="BI101" i="1" s="1"/>
  <c r="BF101" i="1"/>
  <c r="BF100" i="1"/>
  <c r="BH100" i="1" s="1"/>
  <c r="BI100" i="1" s="1"/>
  <c r="BF99" i="1"/>
  <c r="BH99" i="1" s="1"/>
  <c r="BH98" i="1"/>
  <c r="BK98" i="1" s="1"/>
  <c r="BF98" i="1"/>
  <c r="BF97" i="1"/>
  <c r="BH97" i="1" s="1"/>
  <c r="BH96" i="1"/>
  <c r="BI96" i="1" s="1"/>
  <c r="BF96" i="1"/>
  <c r="BH95" i="1"/>
  <c r="BK95" i="1" s="1"/>
  <c r="BF95" i="1"/>
  <c r="BF94" i="1"/>
  <c r="BH94" i="1" s="1"/>
  <c r="BI94" i="1" s="1"/>
  <c r="BF93" i="1"/>
  <c r="BH93" i="1" s="1"/>
  <c r="BH92" i="1"/>
  <c r="BI92" i="1" s="1"/>
  <c r="BF92" i="1"/>
  <c r="BF91" i="1"/>
  <c r="BH91" i="1" s="1"/>
  <c r="BI91" i="1" s="1"/>
  <c r="BH90" i="1"/>
  <c r="BI90" i="1" s="1"/>
  <c r="BF90" i="1"/>
  <c r="BF89" i="1"/>
  <c r="BH89" i="1" s="1"/>
  <c r="BI89" i="1" s="1"/>
  <c r="BF88" i="1"/>
  <c r="BH88" i="1" s="1"/>
  <c r="BI88" i="1" s="1"/>
  <c r="BK87" i="1"/>
  <c r="BH87" i="1"/>
  <c r="BI87" i="1" s="1"/>
  <c r="BF87" i="1"/>
  <c r="BF86" i="1"/>
  <c r="BH86" i="1" s="1"/>
  <c r="BI86" i="1" s="1"/>
  <c r="BH85" i="1"/>
  <c r="BI85" i="1" s="1"/>
  <c r="BF85" i="1"/>
  <c r="BF84" i="1"/>
  <c r="BH84" i="1" s="1"/>
  <c r="BI84" i="1" s="1"/>
  <c r="BF83" i="1"/>
  <c r="BH83" i="1" s="1"/>
  <c r="BI83" i="1" s="1"/>
  <c r="BK82" i="1"/>
  <c r="BH82" i="1"/>
  <c r="BI82" i="1" s="1"/>
  <c r="BF82" i="1"/>
  <c r="BF81" i="1"/>
  <c r="BH81" i="1" s="1"/>
  <c r="BI81" i="1" s="1"/>
  <c r="BH80" i="1"/>
  <c r="BI80" i="1" s="1"/>
  <c r="BF80" i="1"/>
  <c r="BF79" i="1"/>
  <c r="BH79" i="1" s="1"/>
  <c r="BF78" i="1"/>
  <c r="BH78" i="1" s="1"/>
  <c r="BI78" i="1" s="1"/>
  <c r="BH77" i="1"/>
  <c r="BI77" i="1" s="1"/>
  <c r="BF77" i="1"/>
  <c r="BF76" i="1"/>
  <c r="BH76" i="1" s="1"/>
  <c r="BF75" i="1"/>
  <c r="BH75" i="1" s="1"/>
  <c r="BI75" i="1" s="1"/>
  <c r="BF74" i="1"/>
  <c r="BH74" i="1" s="1"/>
  <c r="BI74" i="1" s="1"/>
  <c r="BF73" i="1"/>
  <c r="BH73" i="1" s="1"/>
  <c r="BI73" i="1" s="1"/>
  <c r="BH72" i="1"/>
  <c r="BI72" i="1" s="1"/>
  <c r="BF72" i="1"/>
  <c r="BF71" i="1"/>
  <c r="BH71" i="1" s="1"/>
  <c r="BI71" i="1" s="1"/>
  <c r="BF70" i="1"/>
  <c r="BH70" i="1" s="1"/>
  <c r="BF69" i="1"/>
  <c r="BH69" i="1" s="1"/>
  <c r="BI69" i="1" s="1"/>
  <c r="BH68" i="1"/>
  <c r="BK68" i="1" s="1"/>
  <c r="BF68" i="1"/>
  <c r="BF67" i="1"/>
  <c r="BH67" i="1" s="1"/>
  <c r="BI67" i="1" s="1"/>
  <c r="BF66" i="1"/>
  <c r="BH66" i="1" s="1"/>
  <c r="BI66" i="1" s="1"/>
  <c r="BF65" i="1"/>
  <c r="BH65" i="1" s="1"/>
  <c r="BI65" i="1" s="1"/>
  <c r="BF64" i="1"/>
  <c r="BH64" i="1" s="1"/>
  <c r="BI64" i="1" s="1"/>
  <c r="BF63" i="1"/>
  <c r="BH63" i="1" s="1"/>
  <c r="BI63" i="1" s="1"/>
  <c r="BF62" i="1"/>
  <c r="BH62" i="1" s="1"/>
  <c r="BF61" i="1"/>
  <c r="BH61" i="1" s="1"/>
  <c r="BF60" i="1"/>
  <c r="BH60" i="1" s="1"/>
  <c r="BF59" i="1"/>
  <c r="BH59" i="1" s="1"/>
  <c r="BI59" i="1" s="1"/>
  <c r="BF58" i="1"/>
  <c r="BH58" i="1" s="1"/>
  <c r="BI58" i="1" s="1"/>
  <c r="BF57" i="1"/>
  <c r="BH57" i="1" s="1"/>
  <c r="BH56" i="1"/>
  <c r="BI56" i="1" s="1"/>
  <c r="BF56" i="1"/>
  <c r="BF55" i="1"/>
  <c r="BH55" i="1" s="1"/>
  <c r="BH54" i="1"/>
  <c r="BK54" i="1" s="1"/>
  <c r="BF54" i="1"/>
  <c r="BF53" i="1"/>
  <c r="BH53" i="1" s="1"/>
  <c r="BI53" i="1" s="1"/>
  <c r="BF52" i="1"/>
  <c r="BH52" i="1" s="1"/>
  <c r="BF51" i="1"/>
  <c r="BH51" i="1" s="1"/>
  <c r="BI51" i="1" s="1"/>
  <c r="BH50" i="1"/>
  <c r="BI50" i="1" s="1"/>
  <c r="BF50" i="1"/>
  <c r="BH49" i="1"/>
  <c r="BI49" i="1" s="1"/>
  <c r="BF49" i="1"/>
  <c r="BH48" i="1"/>
  <c r="BK48" i="1" s="1"/>
  <c r="BF48" i="1"/>
  <c r="BH47" i="1"/>
  <c r="BI47" i="1" s="1"/>
  <c r="BF47" i="1"/>
  <c r="BF46" i="1"/>
  <c r="BH46" i="1" s="1"/>
  <c r="BI46" i="1" s="1"/>
  <c r="BF45" i="1"/>
  <c r="BH45" i="1" s="1"/>
  <c r="BH44" i="1"/>
  <c r="BI44" i="1" s="1"/>
  <c r="BF44" i="1"/>
  <c r="BF43" i="1"/>
  <c r="BH43" i="1" s="1"/>
  <c r="BI43" i="1" s="1"/>
  <c r="BH42" i="1"/>
  <c r="BI42" i="1" s="1"/>
  <c r="BF42" i="1"/>
  <c r="BF41" i="1"/>
  <c r="BH41" i="1" s="1"/>
  <c r="BI41" i="1" s="1"/>
  <c r="BF40" i="1"/>
  <c r="BH40" i="1" s="1"/>
  <c r="BI40" i="1" s="1"/>
  <c r="BF39" i="1"/>
  <c r="BH39" i="1" s="1"/>
  <c r="BI39" i="1" s="1"/>
  <c r="BH38" i="1"/>
  <c r="BI38" i="1" s="1"/>
  <c r="BF38" i="1"/>
  <c r="BF37" i="1"/>
  <c r="BH37" i="1" s="1"/>
  <c r="BI37" i="1" s="1"/>
  <c r="BF36" i="1"/>
  <c r="BH36" i="1" s="1"/>
  <c r="BI36" i="1" s="1"/>
  <c r="BH35" i="1"/>
  <c r="BI35" i="1" s="1"/>
  <c r="BF35" i="1"/>
  <c r="BH34" i="1"/>
  <c r="BI34" i="1" s="1"/>
  <c r="BF34" i="1"/>
  <c r="BF33" i="1"/>
  <c r="BH33" i="1" s="1"/>
  <c r="BI33" i="1" s="1"/>
  <c r="BF32" i="1"/>
  <c r="BH32" i="1" s="1"/>
  <c r="BI32" i="1" s="1"/>
  <c r="BF31" i="1"/>
  <c r="BH31" i="1" s="1"/>
  <c r="BI31" i="1" s="1"/>
  <c r="BF30" i="1"/>
  <c r="BH30" i="1" s="1"/>
  <c r="BI30" i="1" s="1"/>
  <c r="BF29" i="1"/>
  <c r="BH29" i="1" s="1"/>
  <c r="BI29" i="1" s="1"/>
  <c r="BH28" i="1"/>
  <c r="BI28" i="1" s="1"/>
  <c r="BF28" i="1"/>
  <c r="BF27" i="1"/>
  <c r="BH27" i="1" s="1"/>
  <c r="BF26" i="1"/>
  <c r="BH26" i="1" s="1"/>
  <c r="BI26" i="1" s="1"/>
  <c r="BF25" i="1"/>
  <c r="BH25" i="1" s="1"/>
  <c r="BI25" i="1" s="1"/>
  <c r="BF24" i="1"/>
  <c r="BH24" i="1" s="1"/>
  <c r="BI24" i="1" s="1"/>
  <c r="BH23" i="1"/>
  <c r="BI23" i="1" s="1"/>
  <c r="BF23" i="1"/>
  <c r="BF22" i="1"/>
  <c r="BH22" i="1" s="1"/>
  <c r="BI22" i="1" s="1"/>
  <c r="BH21" i="1"/>
  <c r="BI21" i="1" s="1"/>
  <c r="BF21" i="1"/>
  <c r="BF20" i="1"/>
  <c r="BH20" i="1" s="1"/>
  <c r="BI20" i="1" s="1"/>
  <c r="BF19" i="1"/>
  <c r="BH19" i="1" s="1"/>
  <c r="BI19" i="1" s="1"/>
  <c r="BF18" i="1"/>
  <c r="BH18" i="1" s="1"/>
  <c r="BI18" i="1" s="1"/>
  <c r="BH17" i="1"/>
  <c r="BI17" i="1" s="1"/>
  <c r="BF17" i="1"/>
  <c r="BF16" i="1"/>
  <c r="BH16" i="1" s="1"/>
  <c r="BI16" i="1" s="1"/>
  <c r="BF15" i="1"/>
  <c r="BH15" i="1" s="1"/>
  <c r="BI15" i="1" s="1"/>
  <c r="BH14" i="1"/>
  <c r="BI14" i="1" s="1"/>
  <c r="BF14" i="1"/>
  <c r="BH13" i="1"/>
  <c r="BI13" i="1" s="1"/>
  <c r="BF13" i="1"/>
  <c r="BF12" i="1"/>
  <c r="BH12" i="1" s="1"/>
  <c r="BI12" i="1" s="1"/>
  <c r="BF11" i="1"/>
  <c r="BH11" i="1" s="1"/>
  <c r="BI11" i="1" s="1"/>
  <c r="BF10" i="1"/>
  <c r="BH10" i="1" s="1"/>
  <c r="BI10" i="1" s="1"/>
  <c r="BF9" i="1"/>
  <c r="BH9" i="1" s="1"/>
  <c r="BI9" i="1" s="1"/>
  <c r="BH8" i="1"/>
  <c r="BK8" i="1" s="1"/>
  <c r="BF8" i="1"/>
  <c r="BF7" i="1"/>
  <c r="BH7" i="1" s="1"/>
  <c r="BI7" i="1" s="1"/>
  <c r="BF6" i="1"/>
  <c r="BH6" i="1" s="1"/>
  <c r="BI6" i="1" s="1"/>
  <c r="BF5" i="1"/>
  <c r="BH5" i="1" s="1"/>
  <c r="BI5" i="1" s="1"/>
  <c r="BF4" i="1"/>
  <c r="BH4" i="1" s="1"/>
  <c r="BI4" i="1" s="1"/>
  <c r="BF3" i="1"/>
  <c r="BF110" i="1" s="1"/>
  <c r="BH2" i="1"/>
  <c r="BI2" i="1" s="1"/>
  <c r="BF2" i="1"/>
  <c r="BF111" i="1" s="1"/>
  <c r="BK99" i="1" l="1"/>
  <c r="BI99" i="1"/>
  <c r="BK52" i="1"/>
  <c r="BI52" i="1"/>
  <c r="BK79" i="1"/>
  <c r="BI79" i="1"/>
  <c r="BK55" i="1"/>
  <c r="BI55" i="1"/>
  <c r="BK111" i="1"/>
  <c r="BK45" i="1"/>
  <c r="BI45" i="1"/>
  <c r="BK70" i="1"/>
  <c r="BI70" i="1"/>
  <c r="BK57" i="1"/>
  <c r="BI57" i="1"/>
  <c r="BK60" i="1"/>
  <c r="BI60" i="1"/>
  <c r="BK61" i="1"/>
  <c r="BI61" i="1"/>
  <c r="BK93" i="1"/>
  <c r="BI93" i="1"/>
  <c r="BK107" i="1"/>
  <c r="BI107" i="1"/>
  <c r="BK62" i="1"/>
  <c r="BI62" i="1"/>
  <c r="BK76" i="1"/>
  <c r="BI76" i="1"/>
  <c r="BK97" i="1"/>
  <c r="BI97" i="1"/>
  <c r="BK27" i="1"/>
  <c r="BI27" i="1"/>
  <c r="BH3" i="1"/>
  <c r="BI3" i="1" s="1"/>
  <c r="BI8" i="1"/>
  <c r="BI54" i="1"/>
  <c r="BI68" i="1"/>
  <c r="BI98" i="1"/>
  <c r="BI95" i="1"/>
  <c r="BK47" i="1"/>
  <c r="BK104" i="1"/>
  <c r="BI48" i="1"/>
  <c r="BH111" i="1"/>
  <c r="BI111" i="1" s="1"/>
</calcChain>
</file>

<file path=xl/sharedStrings.xml><?xml version="1.0" encoding="utf-8"?>
<sst xmlns="http://schemas.openxmlformats.org/spreadsheetml/2006/main" count="377" uniqueCount="270">
  <si>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</si>
  <si>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</si>
  <si>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</si>
  <si>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</si>
  <si>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</si>
  <si>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</si>
  <si>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</si>
  <si>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</si>
  <si>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</si>
  <si>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</si>
  <si>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</si>
  <si>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</si>
  <si>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</si>
  <si>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</si>
  <si>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</si>
  <si>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</si>
  <si>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</si>
  <si>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</si>
  <si>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</si>
  <si>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</si>
  <si>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</si>
  <si>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</si>
  <si>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</si>
  <si>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</si>
  <si>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</si>
  <si>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</si>
  <si>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</si>
  <si>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</si>
  <si>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</si>
  <si>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</si>
  <si>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</si>
  <si>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</si>
  <si>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</si>
  <si>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</si>
  <si>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</si>
  <si>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</si>
  <si>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</si>
  <si>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</si>
  <si>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</si>
  <si>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</si>
  <si>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</si>
  <si>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</si>
  <si>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</si>
  <si>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</si>
  <si>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</si>
  <si>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</si>
  <si>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</si>
  <si>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</si>
  <si>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</si>
  <si>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</si>
  <si>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</si>
  <si>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</si>
  <si>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To 2018</t>
  </si>
  <si>
    <t>To 2018+2019</t>
  </si>
  <si>
    <t>Q4NR if diff</t>
  </si>
  <si>
    <t>Diff</t>
  </si>
  <si>
    <t>TEAL</t>
  </si>
  <si>
    <t>Teal</t>
  </si>
  <si>
    <t>MALLA</t>
  </si>
  <si>
    <t>Mallard</t>
  </si>
  <si>
    <t>RELPA</t>
  </si>
  <si>
    <t>Red-legged Partridge</t>
  </si>
  <si>
    <t>GREHE</t>
  </si>
  <si>
    <t>Heron</t>
  </si>
  <si>
    <t>LITGR</t>
  </si>
  <si>
    <t>Little Grebe</t>
  </si>
  <si>
    <t>MARHA</t>
  </si>
  <si>
    <t>Marsh Harrier</t>
  </si>
  <si>
    <t>SPARR</t>
  </si>
  <si>
    <t>Sparrowhawk</t>
  </si>
  <si>
    <t>WATRA</t>
  </si>
  <si>
    <t>Water Rail</t>
  </si>
  <si>
    <t>SPOCR</t>
  </si>
  <si>
    <t>Spotted Crake</t>
  </si>
  <si>
    <t>MOORH</t>
  </si>
  <si>
    <t>Moorhen</t>
  </si>
  <si>
    <t>COOT</t>
  </si>
  <si>
    <t>Coot</t>
  </si>
  <si>
    <t>LAPWI</t>
  </si>
  <si>
    <t>Lapwing</t>
  </si>
  <si>
    <t>RINPL</t>
  </si>
  <si>
    <t>Ringed Plover</t>
  </si>
  <si>
    <t>GRESA</t>
  </si>
  <si>
    <t>Green Sandpiper</t>
  </si>
  <si>
    <t>REDSH</t>
  </si>
  <si>
    <t>Redshank</t>
  </si>
  <si>
    <t>JACSN</t>
  </si>
  <si>
    <t>Jack Snipe</t>
  </si>
  <si>
    <t>WOODC</t>
  </si>
  <si>
    <t>Woodcock</t>
  </si>
  <si>
    <t>SNIPE</t>
  </si>
  <si>
    <t>Snipe</t>
  </si>
  <si>
    <t>COMTE</t>
  </si>
  <si>
    <t>Common Tern</t>
  </si>
  <si>
    <t>BLHGU</t>
  </si>
  <si>
    <t>Black-headed Gull</t>
  </si>
  <si>
    <t>STODO</t>
  </si>
  <si>
    <t>Stock Dove</t>
  </si>
  <si>
    <t>WOODP</t>
  </si>
  <si>
    <t>Woodpigeon</t>
  </si>
  <si>
    <t>COLDO</t>
  </si>
  <si>
    <t>Collared Dove</t>
  </si>
  <si>
    <t>TURDO</t>
  </si>
  <si>
    <t>Turtle Dove</t>
  </si>
  <si>
    <t>CUCKO</t>
  </si>
  <si>
    <t>Cuckoo</t>
  </si>
  <si>
    <t>BAROW</t>
  </si>
  <si>
    <t>Barn Owl</t>
  </si>
  <si>
    <t>LITOW</t>
  </si>
  <si>
    <t>Little Owl</t>
  </si>
  <si>
    <t>TAWOW</t>
  </si>
  <si>
    <t>Tawny Owl</t>
  </si>
  <si>
    <t>LOEOW</t>
  </si>
  <si>
    <t>Long-eared Owl</t>
  </si>
  <si>
    <t>SHEOW</t>
  </si>
  <si>
    <t>Short-eared Owl</t>
  </si>
  <si>
    <t>NIJAR</t>
  </si>
  <si>
    <t>Nightjar</t>
  </si>
  <si>
    <t>SWIFT</t>
  </si>
  <si>
    <t>Swift</t>
  </si>
  <si>
    <t>KINGF</t>
  </si>
  <si>
    <t>Kingfisher</t>
  </si>
  <si>
    <t>GREWO</t>
  </si>
  <si>
    <t>Green Woodpecker</t>
  </si>
  <si>
    <t>GRSWO</t>
  </si>
  <si>
    <t>GS Woodpecker</t>
  </si>
  <si>
    <t>LESWO</t>
  </si>
  <si>
    <t>LS spotted Woodpecker</t>
  </si>
  <si>
    <t>KESTR</t>
  </si>
  <si>
    <t>Kestrel</t>
  </si>
  <si>
    <t>HOBBY</t>
  </si>
  <si>
    <t>Hobby</t>
  </si>
  <si>
    <t>REBSH</t>
  </si>
  <si>
    <t>Red-backed Shrike</t>
  </si>
  <si>
    <t>MAGPI</t>
  </si>
  <si>
    <t>Magpie</t>
  </si>
  <si>
    <t>JAY</t>
  </si>
  <si>
    <t>Jay</t>
  </si>
  <si>
    <t>JACKD</t>
  </si>
  <si>
    <t>Jackdaw</t>
  </si>
  <si>
    <t>CARCR</t>
  </si>
  <si>
    <t>Carrion Crow</t>
  </si>
  <si>
    <t>GOLDC</t>
  </si>
  <si>
    <t>Goldcrest</t>
  </si>
  <si>
    <t>FIREC</t>
  </si>
  <si>
    <t>Firecrest</t>
  </si>
  <si>
    <t>BLUTI</t>
  </si>
  <si>
    <t>Blue Tit</t>
  </si>
  <si>
    <t>GRETI</t>
  </si>
  <si>
    <t>Great Tit</t>
  </si>
  <si>
    <t>COATI</t>
  </si>
  <si>
    <t>Coal Tit</t>
  </si>
  <si>
    <t>WILTI</t>
  </si>
  <si>
    <t>Willow Tit</t>
  </si>
  <si>
    <t>MARTI</t>
  </si>
  <si>
    <t>Marsh Tit</t>
  </si>
  <si>
    <t>BEATI</t>
  </si>
  <si>
    <t>Bearded Tit</t>
  </si>
  <si>
    <t>SKYLA</t>
  </si>
  <si>
    <t>Skylark</t>
  </si>
  <si>
    <t>SANMA</t>
  </si>
  <si>
    <t>Sand Martin</t>
  </si>
  <si>
    <t>SWALL</t>
  </si>
  <si>
    <t>Swallow</t>
  </si>
  <si>
    <t>HOUMA</t>
  </si>
  <si>
    <t>House Martin</t>
  </si>
  <si>
    <t>CETWA</t>
  </si>
  <si>
    <t>Cetti's Warbler</t>
  </si>
  <si>
    <t>LOTTI</t>
  </si>
  <si>
    <t>Long-tailed Tit</t>
  </si>
  <si>
    <t>WOOWA</t>
  </si>
  <si>
    <t>Wood Warbler</t>
  </si>
  <si>
    <t>CHIFF</t>
  </si>
  <si>
    <t>Chiffchaff</t>
  </si>
  <si>
    <t>WILWA</t>
  </si>
  <si>
    <t>Willow Warbler</t>
  </si>
  <si>
    <t>BLACA</t>
  </si>
  <si>
    <t>Blackcap</t>
  </si>
  <si>
    <t>GARWA</t>
  </si>
  <si>
    <t>Garden Warbler</t>
  </si>
  <si>
    <t>BARWA</t>
  </si>
  <si>
    <t>Barred Warbler</t>
  </si>
  <si>
    <t>LESWH</t>
  </si>
  <si>
    <t>Lesser Whitethroat</t>
  </si>
  <si>
    <t>WHITE</t>
  </si>
  <si>
    <t>Whitethroat</t>
  </si>
  <si>
    <t>GRAWA</t>
  </si>
  <si>
    <t>Grasshopper Warbler</t>
  </si>
  <si>
    <t>SEDWA</t>
  </si>
  <si>
    <t>Sedge Warbler</t>
  </si>
  <si>
    <t>MARWA</t>
  </si>
  <si>
    <t>Marsh Warbler</t>
  </si>
  <si>
    <t>REEWA</t>
  </si>
  <si>
    <t>Reed Warbler</t>
  </si>
  <si>
    <t>GRRWA</t>
  </si>
  <si>
    <t>Great Reed Warbler</t>
  </si>
  <si>
    <t>NUTHA</t>
  </si>
  <si>
    <t>Nuthatch</t>
  </si>
  <si>
    <t>TREEC</t>
  </si>
  <si>
    <t>Treecreeper</t>
  </si>
  <si>
    <t>WREN</t>
  </si>
  <si>
    <t>Wren</t>
  </si>
  <si>
    <t>STARL</t>
  </si>
  <si>
    <t>Starling</t>
  </si>
  <si>
    <t>BLABI</t>
  </si>
  <si>
    <t>Blackbird</t>
  </si>
  <si>
    <t>FIELD</t>
  </si>
  <si>
    <t>Fieldfare</t>
  </si>
  <si>
    <t>SONTH</t>
  </si>
  <si>
    <t>Song Thrush</t>
  </si>
  <si>
    <t>REDWI</t>
  </si>
  <si>
    <t>Redwing</t>
  </si>
  <si>
    <t>MISTH</t>
  </si>
  <si>
    <t>Mistle Thrush</t>
  </si>
  <si>
    <t>SPOFL</t>
  </si>
  <si>
    <t>Spotted Flycatcher</t>
  </si>
  <si>
    <t>ROBIN</t>
  </si>
  <si>
    <t>Robin</t>
  </si>
  <si>
    <t>NIGAL</t>
  </si>
  <si>
    <t>Nightingale</t>
  </si>
  <si>
    <t>PIEFL</t>
  </si>
  <si>
    <t>Pied Flycatcher</t>
  </si>
  <si>
    <t>REDST</t>
  </si>
  <si>
    <t>Redstart</t>
  </si>
  <si>
    <t>WHINC</t>
  </si>
  <si>
    <t>Whinchat</t>
  </si>
  <si>
    <t>STOCH</t>
  </si>
  <si>
    <t>Stonechat</t>
  </si>
  <si>
    <t>WHEAT</t>
  </si>
  <si>
    <t>Wheatear</t>
  </si>
  <si>
    <t>DUNNO</t>
  </si>
  <si>
    <t>Dunnock</t>
  </si>
  <si>
    <t>HOUSP</t>
  </si>
  <si>
    <t>House Sparrow</t>
  </si>
  <si>
    <t>TRESP</t>
  </si>
  <si>
    <t>Tree Sparrow</t>
  </si>
  <si>
    <t>YELWA</t>
  </si>
  <si>
    <t>Yellow Wagtail</t>
  </si>
  <si>
    <t>PIEWA</t>
  </si>
  <si>
    <t>Pied Wagtail</t>
  </si>
  <si>
    <t>TREPI</t>
  </si>
  <si>
    <t>Tree Pipit</t>
  </si>
  <si>
    <t>MEAPI</t>
  </si>
  <si>
    <t>Meadow Pipit</t>
  </si>
  <si>
    <t>BRAMB</t>
  </si>
  <si>
    <t>Brambling</t>
  </si>
  <si>
    <t>CHAFF</t>
  </si>
  <si>
    <t>Chaffinch</t>
  </si>
  <si>
    <t>BULLF</t>
  </si>
  <si>
    <t>Bullfinch</t>
  </si>
  <si>
    <t>GREFI</t>
  </si>
  <si>
    <t>Greenfinch</t>
  </si>
  <si>
    <t>LINNE</t>
  </si>
  <si>
    <t>Linnet</t>
  </si>
  <si>
    <t>LESRE</t>
  </si>
  <si>
    <t>Lesser Redpoll</t>
  </si>
  <si>
    <t>COMRE</t>
  </si>
  <si>
    <t>Mealy Redpoll</t>
  </si>
  <si>
    <t>REDPO</t>
  </si>
  <si>
    <t>[Redpoll]</t>
  </si>
  <si>
    <t>GOLDF</t>
  </si>
  <si>
    <t>Goldfinch</t>
  </si>
  <si>
    <t>SISKI</t>
  </si>
  <si>
    <t>Siskin</t>
  </si>
  <si>
    <t>YELHA</t>
  </si>
  <si>
    <t>Yellowhammer</t>
  </si>
  <si>
    <t>REEBU</t>
  </si>
  <si>
    <t>Reed Bunting</t>
  </si>
  <si>
    <t>CORBU</t>
  </si>
  <si>
    <t>Corn Bunting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</si>
</sst>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name val="Georgia"/>
      <family val="1"/>
    </font>
    <font>
      <b/>
      <sz val="12"/>
      <color theme="4"/>
      <name val="Georgia"/>
      <family val="1"/>
    </font>
    <font>
      <b/>
      <sz val="11"/>
      <color theme="4"/>
      <name val="Georgia"/>
      <family val="1"/>
    </font>
    <font>
      <sz val="11"/>
      <color theme="1"/>
      <name val="Georgia"/>
      <family val="1"/>
    </font>
    <font>
      <sz val="12"/>
      <name val="Georgia"/>
      <family val="1"/>
    </font>
    <font>
      <sz val="11"/>
      <color rgb="FFFF0000"/>
      <name val="Georgia"/>
      <family val="1"/>
    </font>
    <font>
      <sz val="12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vertical="top" wrapText="1"/>
    </xf>
    <xf numFmtId="0" fontId="1" fillId="0" borderId="0" xfId="0" applyFont="1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right" vertical="top" wrapText="1"/>
    </xf>
    <xf numFmtId="0" fontId="1" fillId="2" borderId="0" xfId="0" applyFont="1" applyFill="1"/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/>
    <xf numFmtId="0" fontId="7" fillId="0" borderId="0" xfId="0" applyFont="1"/>
    <xf numFmtId="0" fontId="8" fillId="0" borderId="0" xfId="0" applyFont="1" applyAlignment="1">
      <alignment horizontal="right" vertical="top" wrapTex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E2DA-18BE-4B20-AE21-334B4099F786}">
  <dimension ref="A1:BK117"/>
  <sheetViews>
    <sheetView tabSelected="1" workbookViewId="0">
      <selection sqref="A1:XFD1048576"/>
    </sheetView>
  </sheetViews>
  <sheetFormatPr defaultRowHeight="15.6" x14ac:dyDescent="0.3"/>
  <cols>
    <col min="1" max="1" width="8.88671875" style="5"/>
    <col min="2" max="2" width="9" style="5" bestFit="1" customWidth="1"/>
    <col min="3" max="3" width="1.88671875" customWidth="1"/>
    <col min="4" max="4" width="22.109375" style="6" customWidth="1"/>
    <col min="5" max="57" width="9" style="5" bestFit="1" customWidth="1"/>
    <col min="58" max="58" width="9.88671875" style="7" bestFit="1" customWidth="1"/>
    <col min="59" max="59" width="22.109375" style="8" customWidth="1"/>
    <col min="60" max="61" width="14.77734375" style="9" customWidth="1"/>
    <col min="62" max="62" width="13.6640625" style="9" bestFit="1" customWidth="1"/>
    <col min="63" max="63" width="9.88671875" style="9" bestFit="1" customWidth="1"/>
    <col min="64" max="16384" width="8.88671875" style="5"/>
  </cols>
  <sheetData>
    <row r="1" spans="1:63" s="1" customFormat="1" ht="15" customHeight="1" thickBot="1" x14ac:dyDescent="0.3">
      <c r="D1" s="2"/>
      <c r="E1" s="1">
        <v>2020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3"/>
      <c r="BH1" s="4" t="s">
        <v>53</v>
      </c>
      <c r="BI1" s="4">
        <v>2020</v>
      </c>
      <c r="BJ1" s="4" t="s">
        <v>54</v>
      </c>
      <c r="BK1" s="4" t="s">
        <v>55</v>
      </c>
    </row>
    <row r="2" spans="1:63" ht="15" customHeight="1" x14ac:dyDescent="0.3">
      <c r="A2" s="5" t="s">
        <v>56</v>
      </c>
      <c r="B2" s="5">
        <v>20</v>
      </c>
      <c r="D2" s="6" t="s">
        <v>57</v>
      </c>
      <c r="AP2" s="5">
        <v>1</v>
      </c>
      <c r="BF2" s="7">
        <f t="shared" ref="BF2:BF65" si="0">SUM(G2:BE2)</f>
        <v>1</v>
      </c>
      <c r="BG2" s="8" t="s">
        <v>57</v>
      </c>
      <c r="BH2" s="9">
        <f>BF2+F2</f>
        <v>1</v>
      </c>
      <c r="BI2" s="9">
        <f>BH2+E2</f>
        <v>1</v>
      </c>
    </row>
    <row r="3" spans="1:63" ht="15" customHeight="1" x14ac:dyDescent="0.3">
      <c r="A3" s="5" t="s">
        <v>58</v>
      </c>
      <c r="B3" s="5">
        <v>22</v>
      </c>
      <c r="D3" s="6" t="s">
        <v>59</v>
      </c>
      <c r="G3" s="5">
        <v>1</v>
      </c>
      <c r="R3" s="5">
        <v>1</v>
      </c>
      <c r="BB3" s="5">
        <v>2</v>
      </c>
      <c r="BC3" s="5">
        <v>6</v>
      </c>
      <c r="BD3" s="5">
        <v>1</v>
      </c>
      <c r="BF3" s="7">
        <f t="shared" si="0"/>
        <v>11</v>
      </c>
      <c r="BG3" s="8" t="s">
        <v>59</v>
      </c>
      <c r="BH3" s="9">
        <f t="shared" ref="BH3:BH66" si="1">BF3+F3</f>
        <v>11</v>
      </c>
      <c r="BI3" s="9">
        <f t="shared" ref="BI3:BI66" si="2">BH3+E3</f>
        <v>11</v>
      </c>
    </row>
    <row r="4" spans="1:63" ht="15" customHeight="1" x14ac:dyDescent="0.3">
      <c r="A4" s="5" t="s">
        <v>60</v>
      </c>
      <c r="B4" s="5">
        <v>45</v>
      </c>
      <c r="D4" s="6" t="s">
        <v>61</v>
      </c>
      <c r="AQ4" s="5">
        <v>1</v>
      </c>
      <c r="AV4" s="5">
        <v>1</v>
      </c>
      <c r="AZ4" s="5">
        <v>1</v>
      </c>
      <c r="BA4" s="5">
        <v>2</v>
      </c>
      <c r="BC4" s="5">
        <v>2</v>
      </c>
      <c r="BD4" s="5">
        <v>1</v>
      </c>
      <c r="BF4" s="7">
        <f t="shared" si="0"/>
        <v>8</v>
      </c>
      <c r="BG4" s="8" t="s">
        <v>61</v>
      </c>
      <c r="BH4" s="9">
        <f t="shared" si="1"/>
        <v>8</v>
      </c>
      <c r="BI4" s="9">
        <f t="shared" si="2"/>
        <v>8</v>
      </c>
    </row>
    <row r="5" spans="1:63" ht="15" customHeight="1" x14ac:dyDescent="0.3">
      <c r="A5" s="5" t="s">
        <v>62</v>
      </c>
      <c r="B5" s="5">
        <v>68</v>
      </c>
      <c r="D5" s="6" t="s">
        <v>63</v>
      </c>
      <c r="P5" s="5">
        <v>2</v>
      </c>
      <c r="Q5" s="5">
        <v>6</v>
      </c>
      <c r="BF5" s="7">
        <f t="shared" si="0"/>
        <v>8</v>
      </c>
      <c r="BG5" s="8" t="s">
        <v>63</v>
      </c>
      <c r="BH5" s="9">
        <f t="shared" si="1"/>
        <v>8</v>
      </c>
      <c r="BI5" s="9">
        <f t="shared" si="2"/>
        <v>8</v>
      </c>
    </row>
    <row r="6" spans="1:63" s="10" customFormat="1" ht="15" customHeight="1" x14ac:dyDescent="0.25">
      <c r="A6" s="10" t="s">
        <v>64</v>
      </c>
      <c r="B6" s="10">
        <v>74</v>
      </c>
      <c r="D6" s="11" t="s">
        <v>65</v>
      </c>
      <c r="M6" s="10">
        <v>1</v>
      </c>
      <c r="BF6" s="12">
        <f t="shared" si="0"/>
        <v>1</v>
      </c>
      <c r="BG6" s="13" t="s">
        <v>65</v>
      </c>
      <c r="BH6" s="9">
        <f t="shared" si="1"/>
        <v>1</v>
      </c>
      <c r="BI6" s="9">
        <f t="shared" si="2"/>
        <v>1</v>
      </c>
      <c r="BJ6" s="14"/>
      <c r="BK6" s="14"/>
    </row>
    <row r="7" spans="1:63" ht="15" customHeight="1" x14ac:dyDescent="0.3">
      <c r="A7" s="5" t="s">
        <v>66</v>
      </c>
      <c r="B7" s="5">
        <v>83</v>
      </c>
      <c r="D7" s="6" t="s">
        <v>67</v>
      </c>
      <c r="AN7" s="5">
        <v>4</v>
      </c>
      <c r="BF7" s="7">
        <f t="shared" si="0"/>
        <v>4</v>
      </c>
      <c r="BG7" s="8" t="s">
        <v>67</v>
      </c>
      <c r="BH7" s="9">
        <f t="shared" si="1"/>
        <v>4</v>
      </c>
      <c r="BI7" s="9">
        <f t="shared" si="2"/>
        <v>4</v>
      </c>
    </row>
    <row r="8" spans="1:63" ht="15" customHeight="1" x14ac:dyDescent="0.3">
      <c r="A8" s="5" t="s">
        <v>68</v>
      </c>
      <c r="B8" s="5">
        <v>88</v>
      </c>
      <c r="D8" s="6" t="s">
        <v>69</v>
      </c>
      <c r="E8" s="5">
        <v>2</v>
      </c>
      <c r="F8" s="5">
        <v>4</v>
      </c>
      <c r="G8" s="5">
        <v>6</v>
      </c>
      <c r="H8" s="5">
        <v>5</v>
      </c>
      <c r="I8" s="5">
        <v>1</v>
      </c>
      <c r="J8" s="5">
        <v>3</v>
      </c>
      <c r="K8" s="5">
        <v>5</v>
      </c>
      <c r="L8" s="5">
        <v>3</v>
      </c>
      <c r="M8" s="5">
        <v>5</v>
      </c>
      <c r="N8" s="5">
        <v>10</v>
      </c>
      <c r="O8" s="5">
        <v>7</v>
      </c>
      <c r="P8" s="5">
        <v>6</v>
      </c>
      <c r="Q8" s="5">
        <v>4</v>
      </c>
      <c r="R8" s="5">
        <v>10</v>
      </c>
      <c r="S8" s="5">
        <v>6</v>
      </c>
      <c r="T8" s="5">
        <v>3</v>
      </c>
      <c r="V8" s="5">
        <v>1</v>
      </c>
      <c r="W8" s="5">
        <v>3</v>
      </c>
      <c r="X8" s="5">
        <v>3</v>
      </c>
      <c r="Y8" s="5">
        <v>2</v>
      </c>
      <c r="Z8" s="5">
        <v>1</v>
      </c>
      <c r="AB8" s="5">
        <v>1</v>
      </c>
      <c r="AC8" s="5">
        <v>1</v>
      </c>
      <c r="AD8" s="5">
        <v>3</v>
      </c>
      <c r="AG8" s="5">
        <v>3</v>
      </c>
      <c r="AH8" s="5">
        <v>3</v>
      </c>
      <c r="AJ8" s="5">
        <v>2</v>
      </c>
      <c r="AK8" s="5">
        <v>1</v>
      </c>
      <c r="AL8" s="5">
        <v>1</v>
      </c>
      <c r="AO8" s="5">
        <v>1</v>
      </c>
      <c r="BF8" s="7">
        <f t="shared" si="0"/>
        <v>100</v>
      </c>
      <c r="BG8" s="8" t="s">
        <v>69</v>
      </c>
      <c r="BH8" s="9">
        <f t="shared" si="1"/>
        <v>104</v>
      </c>
      <c r="BI8" s="9">
        <f t="shared" si="2"/>
        <v>106</v>
      </c>
      <c r="BJ8" s="9">
        <v>103</v>
      </c>
      <c r="BK8" s="9">
        <f>BJ8-BH8</f>
        <v>-1</v>
      </c>
    </row>
    <row r="9" spans="1:63" ht="15" customHeight="1" x14ac:dyDescent="0.3">
      <c r="A9" s="5" t="s">
        <v>70</v>
      </c>
      <c r="B9" s="5">
        <v>92</v>
      </c>
      <c r="D9" s="6" t="s">
        <v>71</v>
      </c>
      <c r="I9" s="5">
        <v>1</v>
      </c>
      <c r="K9" s="5">
        <v>1</v>
      </c>
      <c r="L9" s="5">
        <v>2</v>
      </c>
      <c r="M9" s="5">
        <v>1</v>
      </c>
      <c r="N9" s="5">
        <v>1</v>
      </c>
      <c r="O9" s="5">
        <v>1</v>
      </c>
      <c r="P9" s="5">
        <v>2</v>
      </c>
      <c r="R9" s="5">
        <v>3</v>
      </c>
      <c r="X9" s="5">
        <v>1</v>
      </c>
      <c r="Z9" s="5">
        <v>1</v>
      </c>
      <c r="AO9" s="5">
        <v>1</v>
      </c>
      <c r="BB9" s="5">
        <v>1</v>
      </c>
      <c r="BF9" s="7">
        <f t="shared" si="0"/>
        <v>16</v>
      </c>
      <c r="BG9" s="8" t="s">
        <v>71</v>
      </c>
      <c r="BH9" s="9">
        <f t="shared" si="1"/>
        <v>16</v>
      </c>
      <c r="BI9" s="9">
        <f t="shared" si="2"/>
        <v>16</v>
      </c>
    </row>
    <row r="10" spans="1:63" ht="15" customHeight="1" x14ac:dyDescent="0.3">
      <c r="A10" s="5" t="s">
        <v>72</v>
      </c>
      <c r="B10" s="5">
        <v>93</v>
      </c>
      <c r="D10" s="6" t="s">
        <v>73</v>
      </c>
      <c r="AT10" s="5">
        <v>1</v>
      </c>
      <c r="BF10" s="7">
        <f t="shared" si="0"/>
        <v>1</v>
      </c>
      <c r="BG10" s="8" t="s">
        <v>73</v>
      </c>
      <c r="BH10" s="9">
        <f t="shared" si="1"/>
        <v>1</v>
      </c>
      <c r="BI10" s="9">
        <f t="shared" si="2"/>
        <v>1</v>
      </c>
    </row>
    <row r="11" spans="1:63" s="10" customFormat="1" ht="15" customHeight="1" x14ac:dyDescent="0.25">
      <c r="A11" s="10" t="s">
        <v>74</v>
      </c>
      <c r="B11" s="10">
        <v>97</v>
      </c>
      <c r="D11" s="11" t="s">
        <v>75</v>
      </c>
      <c r="M11" s="10">
        <v>2</v>
      </c>
      <c r="O11" s="10">
        <v>1</v>
      </c>
      <c r="P11" s="10">
        <v>1</v>
      </c>
      <c r="Q11" s="10">
        <v>2</v>
      </c>
      <c r="R11" s="10">
        <v>4</v>
      </c>
      <c r="AL11" s="10">
        <v>2</v>
      </c>
      <c r="AO11" s="10">
        <v>1</v>
      </c>
      <c r="AT11" s="10">
        <v>1</v>
      </c>
      <c r="AW11" s="10">
        <v>1</v>
      </c>
      <c r="AY11" s="10">
        <v>5</v>
      </c>
      <c r="BD11" s="10">
        <v>1</v>
      </c>
      <c r="BF11" s="12">
        <f t="shared" si="0"/>
        <v>21</v>
      </c>
      <c r="BG11" s="13" t="s">
        <v>75</v>
      </c>
      <c r="BH11" s="9">
        <f t="shared" si="1"/>
        <v>21</v>
      </c>
      <c r="BI11" s="9">
        <f t="shared" si="2"/>
        <v>21</v>
      </c>
      <c r="BJ11" s="14"/>
      <c r="BK11" s="14"/>
    </row>
    <row r="12" spans="1:63" ht="15" customHeight="1" x14ac:dyDescent="0.3">
      <c r="A12" s="5" t="s">
        <v>76</v>
      </c>
      <c r="B12" s="5">
        <v>98</v>
      </c>
      <c r="D12" s="6" t="s">
        <v>77</v>
      </c>
      <c r="AG12" s="5">
        <v>1</v>
      </c>
      <c r="BF12" s="7">
        <f t="shared" si="0"/>
        <v>1</v>
      </c>
      <c r="BG12" s="8" t="s">
        <v>77</v>
      </c>
      <c r="BH12" s="9">
        <f t="shared" si="1"/>
        <v>1</v>
      </c>
      <c r="BI12" s="9">
        <f t="shared" si="2"/>
        <v>1</v>
      </c>
    </row>
    <row r="13" spans="1:63" ht="15" customHeight="1" x14ac:dyDescent="0.3">
      <c r="A13" s="5" t="s">
        <v>78</v>
      </c>
      <c r="B13" s="5">
        <v>111</v>
      </c>
      <c r="D13" s="6" t="s">
        <v>79</v>
      </c>
      <c r="M13" s="5">
        <v>6</v>
      </c>
      <c r="R13" s="5">
        <v>10</v>
      </c>
      <c r="AN13" s="5">
        <v>4</v>
      </c>
      <c r="AT13" s="5">
        <v>1</v>
      </c>
      <c r="AU13" s="5">
        <v>1</v>
      </c>
      <c r="AW13" s="5">
        <v>2</v>
      </c>
      <c r="AY13" s="5">
        <v>6</v>
      </c>
      <c r="AZ13" s="5">
        <v>1</v>
      </c>
      <c r="BB13" s="5">
        <v>1</v>
      </c>
      <c r="BF13" s="7">
        <f t="shared" si="0"/>
        <v>32</v>
      </c>
      <c r="BG13" s="8" t="s">
        <v>79</v>
      </c>
      <c r="BH13" s="9">
        <f t="shared" si="1"/>
        <v>32</v>
      </c>
      <c r="BI13" s="9">
        <f t="shared" si="2"/>
        <v>32</v>
      </c>
    </row>
    <row r="14" spans="1:63" ht="15" customHeight="1" x14ac:dyDescent="0.3">
      <c r="A14" s="5" t="s">
        <v>80</v>
      </c>
      <c r="B14" s="5">
        <v>113</v>
      </c>
      <c r="D14" s="6" t="s">
        <v>81</v>
      </c>
      <c r="R14" s="5">
        <v>3</v>
      </c>
      <c r="AW14" s="5">
        <v>1</v>
      </c>
      <c r="BF14" s="7">
        <f t="shared" si="0"/>
        <v>4</v>
      </c>
      <c r="BG14" s="8" t="s">
        <v>81</v>
      </c>
      <c r="BH14" s="9">
        <f t="shared" si="1"/>
        <v>4</v>
      </c>
      <c r="BI14" s="9">
        <f t="shared" si="2"/>
        <v>4</v>
      </c>
    </row>
    <row r="15" spans="1:63" ht="15" customHeight="1" x14ac:dyDescent="0.3">
      <c r="A15" s="5" t="s">
        <v>82</v>
      </c>
      <c r="B15" s="5">
        <v>147</v>
      </c>
      <c r="D15" s="6" t="s">
        <v>83</v>
      </c>
      <c r="AQ15" s="5">
        <v>1</v>
      </c>
      <c r="BF15" s="7">
        <f t="shared" si="0"/>
        <v>1</v>
      </c>
      <c r="BG15" s="8" t="s">
        <v>83</v>
      </c>
      <c r="BH15" s="9">
        <f t="shared" si="1"/>
        <v>1</v>
      </c>
      <c r="BI15" s="9">
        <f t="shared" si="2"/>
        <v>1</v>
      </c>
    </row>
    <row r="16" spans="1:63" s="10" customFormat="1" ht="15" customHeight="1" x14ac:dyDescent="0.25">
      <c r="A16" s="10" t="s">
        <v>84</v>
      </c>
      <c r="B16" s="10">
        <v>154</v>
      </c>
      <c r="D16" s="11" t="s">
        <v>85</v>
      </c>
      <c r="R16" s="10">
        <v>5</v>
      </c>
      <c r="S16" s="10">
        <v>1</v>
      </c>
      <c r="AW16" s="10">
        <v>5</v>
      </c>
      <c r="AX16" s="10">
        <v>5</v>
      </c>
      <c r="AZ16" s="10">
        <v>3</v>
      </c>
      <c r="BF16" s="12">
        <f t="shared" si="0"/>
        <v>19</v>
      </c>
      <c r="BG16" s="13" t="s">
        <v>85</v>
      </c>
      <c r="BH16" s="9">
        <f t="shared" si="1"/>
        <v>19</v>
      </c>
      <c r="BI16" s="9">
        <f t="shared" si="2"/>
        <v>19</v>
      </c>
      <c r="BJ16" s="14"/>
      <c r="BK16" s="14"/>
    </row>
    <row r="17" spans="1:63" ht="15" customHeight="1" x14ac:dyDescent="0.3">
      <c r="A17" s="5" t="s">
        <v>86</v>
      </c>
      <c r="B17" s="5">
        <v>156</v>
      </c>
      <c r="D17" s="6" t="s">
        <v>87</v>
      </c>
      <c r="W17" s="5">
        <v>1</v>
      </c>
      <c r="BE17" s="5">
        <v>1</v>
      </c>
      <c r="BF17" s="7">
        <f t="shared" si="0"/>
        <v>2</v>
      </c>
      <c r="BG17" s="8" t="s">
        <v>87</v>
      </c>
      <c r="BH17" s="9">
        <f t="shared" si="1"/>
        <v>2</v>
      </c>
      <c r="BI17" s="9">
        <f t="shared" si="2"/>
        <v>2</v>
      </c>
    </row>
    <row r="18" spans="1:63" ht="15" customHeight="1" x14ac:dyDescent="0.3">
      <c r="A18" s="5" t="s">
        <v>88</v>
      </c>
      <c r="B18" s="5">
        <v>158</v>
      </c>
      <c r="D18" s="6" t="s">
        <v>89</v>
      </c>
      <c r="M18" s="5">
        <v>1</v>
      </c>
      <c r="N18" s="5">
        <v>3</v>
      </c>
      <c r="O18" s="5">
        <v>1</v>
      </c>
      <c r="P18" s="5">
        <v>1</v>
      </c>
      <c r="Q18" s="5">
        <v>2</v>
      </c>
      <c r="R18" s="5">
        <v>3</v>
      </c>
      <c r="S18" s="5">
        <v>1</v>
      </c>
      <c r="W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2</v>
      </c>
      <c r="AO18" s="5">
        <v>2</v>
      </c>
      <c r="AP18" s="5">
        <v>2</v>
      </c>
      <c r="AQ18" s="5">
        <v>1</v>
      </c>
      <c r="AR18" s="5">
        <v>1</v>
      </c>
      <c r="AS18" s="5">
        <v>1</v>
      </c>
      <c r="AT18" s="5">
        <v>1</v>
      </c>
      <c r="AX18" s="5">
        <v>1</v>
      </c>
      <c r="AY18" s="5">
        <v>1</v>
      </c>
      <c r="BA18" s="5">
        <v>1</v>
      </c>
      <c r="BB18" s="5">
        <v>1</v>
      </c>
      <c r="BC18" s="5">
        <v>1</v>
      </c>
      <c r="BF18" s="7">
        <f t="shared" si="0"/>
        <v>32</v>
      </c>
      <c r="BG18" s="8" t="s">
        <v>89</v>
      </c>
      <c r="BH18" s="9">
        <f t="shared" si="1"/>
        <v>32</v>
      </c>
      <c r="BI18" s="9">
        <f t="shared" si="2"/>
        <v>32</v>
      </c>
    </row>
    <row r="19" spans="1:63" ht="15" customHeight="1" x14ac:dyDescent="0.3">
      <c r="A19" s="5" t="s">
        <v>90</v>
      </c>
      <c r="B19" s="5">
        <v>159</v>
      </c>
      <c r="D19" s="6" t="s">
        <v>91</v>
      </c>
      <c r="R19" s="5">
        <v>9</v>
      </c>
      <c r="W19" s="5">
        <v>1</v>
      </c>
      <c r="AN19" s="5">
        <v>1</v>
      </c>
      <c r="AO19" s="5">
        <v>9</v>
      </c>
      <c r="AP19" s="5">
        <v>40</v>
      </c>
      <c r="AQ19" s="5">
        <v>4</v>
      </c>
      <c r="AR19" s="5">
        <v>2</v>
      </c>
      <c r="AT19" s="5">
        <v>2</v>
      </c>
      <c r="AV19" s="5">
        <v>5</v>
      </c>
      <c r="AW19" s="5">
        <v>8</v>
      </c>
      <c r="AX19" s="5">
        <v>2</v>
      </c>
      <c r="AY19" s="5">
        <v>18</v>
      </c>
      <c r="AZ19" s="5">
        <v>17</v>
      </c>
      <c r="BA19" s="5">
        <v>4</v>
      </c>
      <c r="BB19" s="5">
        <v>13</v>
      </c>
      <c r="BC19" s="5">
        <v>7</v>
      </c>
      <c r="BD19" s="5">
        <v>2</v>
      </c>
      <c r="BE19" s="5">
        <v>3</v>
      </c>
      <c r="BF19" s="7">
        <f t="shared" si="0"/>
        <v>147</v>
      </c>
      <c r="BG19" s="8" t="s">
        <v>91</v>
      </c>
      <c r="BH19" s="9">
        <f t="shared" si="1"/>
        <v>147</v>
      </c>
      <c r="BI19" s="9">
        <f t="shared" si="2"/>
        <v>147</v>
      </c>
    </row>
    <row r="20" spans="1:63" ht="15" customHeight="1" x14ac:dyDescent="0.3">
      <c r="A20" s="5" t="s">
        <v>92</v>
      </c>
      <c r="B20" s="5">
        <v>177</v>
      </c>
      <c r="D20" s="6" t="s">
        <v>93</v>
      </c>
      <c r="F20" s="5">
        <v>2</v>
      </c>
      <c r="G20" s="5">
        <v>1</v>
      </c>
      <c r="H20" s="5">
        <v>1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BF20" s="7">
        <f t="shared" si="0"/>
        <v>17</v>
      </c>
      <c r="BG20" s="8" t="s">
        <v>93</v>
      </c>
      <c r="BH20" s="9">
        <f t="shared" si="1"/>
        <v>19</v>
      </c>
      <c r="BI20" s="9">
        <f t="shared" si="2"/>
        <v>19</v>
      </c>
    </row>
    <row r="21" spans="1:63" s="10" customFormat="1" ht="15" customHeight="1" x14ac:dyDescent="0.25">
      <c r="A21" s="10" t="s">
        <v>94</v>
      </c>
      <c r="B21" s="10">
        <v>183</v>
      </c>
      <c r="D21" s="11" t="s">
        <v>95</v>
      </c>
      <c r="L21" s="10">
        <v>3</v>
      </c>
      <c r="BF21" s="12">
        <f t="shared" si="0"/>
        <v>3</v>
      </c>
      <c r="BG21" s="13" t="s">
        <v>95</v>
      </c>
      <c r="BH21" s="9">
        <f t="shared" si="1"/>
        <v>3</v>
      </c>
      <c r="BI21" s="9">
        <f t="shared" si="2"/>
        <v>3</v>
      </c>
      <c r="BJ21" s="14"/>
      <c r="BK21" s="14"/>
    </row>
    <row r="22" spans="1:63" ht="15" customHeight="1" x14ac:dyDescent="0.3">
      <c r="A22" s="5" t="s">
        <v>96</v>
      </c>
      <c r="B22" s="5">
        <v>202</v>
      </c>
      <c r="D22" s="6" t="s">
        <v>97</v>
      </c>
      <c r="F22" s="5">
        <v>2</v>
      </c>
      <c r="I22" s="5">
        <v>6</v>
      </c>
      <c r="J22" s="5">
        <v>5</v>
      </c>
      <c r="K22" s="5">
        <v>5</v>
      </c>
      <c r="L22" s="5">
        <v>14</v>
      </c>
      <c r="M22" s="5">
        <v>14</v>
      </c>
      <c r="N22" s="5">
        <v>4</v>
      </c>
      <c r="O22" s="5">
        <v>5</v>
      </c>
      <c r="P22" s="5">
        <v>2</v>
      </c>
      <c r="Q22" s="5">
        <v>6</v>
      </c>
      <c r="AH22" s="5">
        <v>1</v>
      </c>
      <c r="BF22" s="7">
        <f t="shared" si="0"/>
        <v>62</v>
      </c>
      <c r="BG22" s="8" t="s">
        <v>97</v>
      </c>
      <c r="BH22" s="9">
        <f t="shared" si="1"/>
        <v>64</v>
      </c>
      <c r="BI22" s="9">
        <f t="shared" si="2"/>
        <v>64</v>
      </c>
    </row>
    <row r="23" spans="1:63" ht="15" customHeight="1" x14ac:dyDescent="0.3">
      <c r="A23" s="5" t="s">
        <v>98</v>
      </c>
      <c r="B23" s="5">
        <v>203</v>
      </c>
      <c r="D23" s="6" t="s">
        <v>99</v>
      </c>
      <c r="G23" s="5">
        <v>3</v>
      </c>
      <c r="H23" s="5">
        <v>1</v>
      </c>
      <c r="I23" s="5">
        <v>3</v>
      </c>
      <c r="K23" s="5">
        <v>3</v>
      </c>
      <c r="L23" s="5">
        <v>3</v>
      </c>
      <c r="M23" s="5">
        <v>3</v>
      </c>
      <c r="N23" s="5">
        <v>1</v>
      </c>
      <c r="O23" s="5">
        <v>3</v>
      </c>
      <c r="P23" s="5">
        <v>10</v>
      </c>
      <c r="Q23" s="5">
        <v>3</v>
      </c>
      <c r="R23" s="5">
        <v>1</v>
      </c>
      <c r="T23" s="5">
        <v>3</v>
      </c>
      <c r="U23" s="5">
        <v>3</v>
      </c>
      <c r="V23" s="5">
        <v>1</v>
      </c>
      <c r="Z23" s="5">
        <v>1</v>
      </c>
      <c r="AB23" s="5">
        <v>1</v>
      </c>
      <c r="AC23" s="5">
        <v>1</v>
      </c>
      <c r="AD23" s="5">
        <v>2</v>
      </c>
      <c r="AE23" s="5">
        <v>2</v>
      </c>
      <c r="AF23" s="5">
        <v>1</v>
      </c>
      <c r="AG23" s="5">
        <v>2</v>
      </c>
      <c r="AJ23" s="5">
        <v>2</v>
      </c>
      <c r="AK23" s="5">
        <v>2</v>
      </c>
      <c r="AO23" s="5">
        <v>1</v>
      </c>
      <c r="AV23" s="5">
        <v>1</v>
      </c>
      <c r="AW23" s="5">
        <v>3</v>
      </c>
      <c r="AX23" s="5">
        <v>3</v>
      </c>
      <c r="AY23" s="5">
        <v>1</v>
      </c>
      <c r="AZ23" s="5">
        <v>1</v>
      </c>
      <c r="BB23" s="5">
        <v>4</v>
      </c>
      <c r="BC23" s="5">
        <v>2</v>
      </c>
      <c r="BF23" s="7">
        <f t="shared" si="0"/>
        <v>71</v>
      </c>
      <c r="BG23" s="8" t="s">
        <v>99</v>
      </c>
      <c r="BH23" s="9">
        <f t="shared" si="1"/>
        <v>71</v>
      </c>
      <c r="BI23" s="9">
        <f t="shared" si="2"/>
        <v>71</v>
      </c>
    </row>
    <row r="24" spans="1:63" ht="15" customHeight="1" x14ac:dyDescent="0.3">
      <c r="A24" s="5" t="s">
        <v>100</v>
      </c>
      <c r="B24" s="5">
        <v>204</v>
      </c>
      <c r="D24" s="6" t="s">
        <v>101</v>
      </c>
      <c r="I24" s="5">
        <v>1</v>
      </c>
      <c r="K24" s="5">
        <v>2</v>
      </c>
      <c r="L24" s="5">
        <v>1</v>
      </c>
      <c r="M24" s="5">
        <v>1</v>
      </c>
      <c r="P24" s="5">
        <v>8</v>
      </c>
      <c r="Q24" s="5">
        <v>1</v>
      </c>
      <c r="R24" s="5">
        <v>6</v>
      </c>
      <c r="S24" s="5">
        <v>4</v>
      </c>
      <c r="T24" s="5">
        <v>2</v>
      </c>
      <c r="U24" s="5">
        <v>3</v>
      </c>
      <c r="V24" s="5">
        <v>1</v>
      </c>
      <c r="AK24" s="5">
        <v>1</v>
      </c>
      <c r="AM24" s="5">
        <v>1</v>
      </c>
      <c r="AO24" s="5">
        <v>1</v>
      </c>
      <c r="AV24" s="5">
        <v>2</v>
      </c>
      <c r="AY24" s="5">
        <v>1</v>
      </c>
      <c r="BA24" s="5">
        <v>1</v>
      </c>
      <c r="BB24" s="5">
        <v>1</v>
      </c>
      <c r="BC24" s="5">
        <v>3</v>
      </c>
      <c r="BF24" s="7">
        <f t="shared" si="0"/>
        <v>41</v>
      </c>
      <c r="BG24" s="8" t="s">
        <v>101</v>
      </c>
      <c r="BH24" s="9">
        <f t="shared" si="1"/>
        <v>41</v>
      </c>
      <c r="BI24" s="9">
        <f t="shared" si="2"/>
        <v>41</v>
      </c>
    </row>
    <row r="25" spans="1:63" ht="15" customHeight="1" x14ac:dyDescent="0.3">
      <c r="A25" s="5" t="s">
        <v>102</v>
      </c>
      <c r="B25" s="5">
        <v>205</v>
      </c>
      <c r="D25" s="6" t="s">
        <v>103</v>
      </c>
      <c r="O25" s="5">
        <v>1</v>
      </c>
      <c r="R25" s="5">
        <v>2</v>
      </c>
      <c r="T25" s="5">
        <v>1</v>
      </c>
      <c r="AH25" s="5">
        <v>1</v>
      </c>
      <c r="AO25" s="5">
        <v>3</v>
      </c>
      <c r="AP25" s="5">
        <v>2</v>
      </c>
      <c r="AS25" s="5">
        <v>3</v>
      </c>
      <c r="AT25" s="5">
        <v>2</v>
      </c>
      <c r="AV25" s="5">
        <v>4</v>
      </c>
      <c r="AW25" s="5">
        <v>2</v>
      </c>
      <c r="AX25" s="5">
        <v>2</v>
      </c>
      <c r="AY25" s="5">
        <v>4</v>
      </c>
      <c r="AZ25" s="5">
        <v>4</v>
      </c>
      <c r="BA25" s="5">
        <v>3</v>
      </c>
      <c r="BB25" s="5">
        <v>10</v>
      </c>
      <c r="BF25" s="7">
        <f t="shared" si="0"/>
        <v>44</v>
      </c>
      <c r="BG25" s="8" t="s">
        <v>103</v>
      </c>
      <c r="BH25" s="9">
        <f t="shared" si="1"/>
        <v>44</v>
      </c>
      <c r="BI25" s="9">
        <f t="shared" si="2"/>
        <v>44</v>
      </c>
    </row>
    <row r="26" spans="1:63" s="10" customFormat="1" ht="15" customHeight="1" x14ac:dyDescent="0.25">
      <c r="A26" s="10" t="s">
        <v>104</v>
      </c>
      <c r="B26" s="10">
        <v>206</v>
      </c>
      <c r="D26" s="11" t="s">
        <v>105</v>
      </c>
      <c r="F26" s="10">
        <v>6</v>
      </c>
      <c r="G26" s="10">
        <v>2</v>
      </c>
      <c r="H26" s="10">
        <v>1</v>
      </c>
      <c r="I26" s="10">
        <v>5</v>
      </c>
      <c r="J26" s="10">
        <v>2</v>
      </c>
      <c r="K26" s="10">
        <v>7</v>
      </c>
      <c r="L26" s="10">
        <v>1</v>
      </c>
      <c r="M26" s="10">
        <v>5</v>
      </c>
      <c r="N26" s="10">
        <v>2</v>
      </c>
      <c r="O26" s="10">
        <v>3</v>
      </c>
      <c r="P26" s="10">
        <v>3</v>
      </c>
      <c r="Q26" s="10">
        <v>10</v>
      </c>
      <c r="R26" s="10">
        <v>3</v>
      </c>
      <c r="S26" s="10">
        <v>1</v>
      </c>
      <c r="T26" s="10">
        <v>1</v>
      </c>
      <c r="V26" s="10">
        <v>1</v>
      </c>
      <c r="AC26" s="10">
        <v>1</v>
      </c>
      <c r="AD26" s="10">
        <v>9</v>
      </c>
      <c r="AE26" s="10">
        <v>4</v>
      </c>
      <c r="AH26" s="10">
        <v>1</v>
      </c>
      <c r="AK26" s="10">
        <v>4</v>
      </c>
      <c r="AL26" s="10">
        <v>3</v>
      </c>
      <c r="AM26" s="10">
        <v>11</v>
      </c>
      <c r="AN26" s="10">
        <v>13</v>
      </c>
      <c r="AO26" s="10">
        <v>3</v>
      </c>
      <c r="AP26" s="10">
        <v>2</v>
      </c>
      <c r="AQ26" s="10">
        <v>1</v>
      </c>
      <c r="AT26" s="10">
        <v>1</v>
      </c>
      <c r="AU26" s="10">
        <v>2</v>
      </c>
      <c r="AV26" s="10">
        <v>3</v>
      </c>
      <c r="AW26" s="10">
        <v>4</v>
      </c>
      <c r="AX26" s="10">
        <v>1</v>
      </c>
      <c r="AY26" s="10">
        <v>9</v>
      </c>
      <c r="BA26" s="10">
        <v>2</v>
      </c>
      <c r="BB26" s="10">
        <v>6</v>
      </c>
      <c r="BC26" s="10">
        <v>2</v>
      </c>
      <c r="BD26" s="10">
        <v>2</v>
      </c>
      <c r="BE26" s="10">
        <v>1</v>
      </c>
      <c r="BF26" s="12">
        <f t="shared" si="0"/>
        <v>132</v>
      </c>
      <c r="BG26" s="13" t="s">
        <v>105</v>
      </c>
      <c r="BH26" s="9">
        <f t="shared" si="1"/>
        <v>138</v>
      </c>
      <c r="BI26" s="9">
        <f t="shared" si="2"/>
        <v>138</v>
      </c>
      <c r="BJ26" s="14"/>
      <c r="BK26" s="14"/>
    </row>
    <row r="27" spans="1:63" ht="15" customHeight="1" x14ac:dyDescent="0.3">
      <c r="A27" s="5" t="s">
        <v>106</v>
      </c>
      <c r="B27" s="5">
        <v>207</v>
      </c>
      <c r="D27" s="6" t="s">
        <v>107</v>
      </c>
      <c r="F27" s="5">
        <v>18</v>
      </c>
      <c r="G27" s="5">
        <v>12</v>
      </c>
      <c r="H27" s="5">
        <v>7</v>
      </c>
      <c r="I27" s="5">
        <v>18</v>
      </c>
      <c r="J27" s="5">
        <v>4</v>
      </c>
      <c r="K27" s="5">
        <v>21</v>
      </c>
      <c r="L27" s="5">
        <v>5</v>
      </c>
      <c r="M27" s="5">
        <v>8</v>
      </c>
      <c r="N27" s="5">
        <v>14</v>
      </c>
      <c r="O27" s="5">
        <v>14</v>
      </c>
      <c r="P27" s="5">
        <v>8</v>
      </c>
      <c r="Q27" s="5">
        <v>7</v>
      </c>
      <c r="R27" s="5">
        <v>8</v>
      </c>
      <c r="S27" s="5">
        <v>1</v>
      </c>
      <c r="W27" s="5">
        <v>1</v>
      </c>
      <c r="X27" s="5">
        <v>1</v>
      </c>
      <c r="AB27" s="5">
        <v>1</v>
      </c>
      <c r="AH27" s="5">
        <v>1</v>
      </c>
      <c r="BF27" s="7">
        <f t="shared" si="0"/>
        <v>131</v>
      </c>
      <c r="BG27" s="8" t="s">
        <v>107</v>
      </c>
      <c r="BH27" s="9">
        <f t="shared" si="1"/>
        <v>149</v>
      </c>
      <c r="BI27" s="9">
        <f t="shared" si="2"/>
        <v>149</v>
      </c>
      <c r="BJ27" s="9">
        <v>144</v>
      </c>
      <c r="BK27" s="9">
        <f>BJ27-BH27</f>
        <v>-5</v>
      </c>
    </row>
    <row r="28" spans="1:63" ht="15" customHeight="1" x14ac:dyDescent="0.3">
      <c r="A28" s="5" t="s">
        <v>108</v>
      </c>
      <c r="B28" s="5">
        <v>208</v>
      </c>
      <c r="D28" s="6" t="s">
        <v>109</v>
      </c>
      <c r="P28" s="5">
        <v>1</v>
      </c>
      <c r="AK28" s="5">
        <v>1</v>
      </c>
      <c r="AZ28" s="5">
        <v>1</v>
      </c>
      <c r="BF28" s="7">
        <f t="shared" si="0"/>
        <v>3</v>
      </c>
      <c r="BG28" s="8" t="s">
        <v>109</v>
      </c>
      <c r="BH28" s="9">
        <f t="shared" si="1"/>
        <v>3</v>
      </c>
      <c r="BI28" s="9">
        <f t="shared" si="2"/>
        <v>3</v>
      </c>
    </row>
    <row r="29" spans="1:63" ht="15" customHeight="1" x14ac:dyDescent="0.3">
      <c r="A29" s="5" t="s">
        <v>110</v>
      </c>
      <c r="B29" s="5">
        <v>209</v>
      </c>
      <c r="D29" s="6" t="s">
        <v>111</v>
      </c>
      <c r="E29" s="5">
        <v>1</v>
      </c>
      <c r="F29" s="5">
        <v>1</v>
      </c>
      <c r="G29" s="5">
        <v>1</v>
      </c>
      <c r="L29" s="5">
        <v>1</v>
      </c>
      <c r="M29" s="5">
        <v>1</v>
      </c>
      <c r="N29" s="5">
        <v>1</v>
      </c>
      <c r="P29" s="5">
        <v>1</v>
      </c>
      <c r="R29" s="5">
        <v>3</v>
      </c>
      <c r="S29" s="5">
        <v>1</v>
      </c>
      <c r="W29" s="5">
        <v>1</v>
      </c>
      <c r="X29" s="5">
        <v>2</v>
      </c>
      <c r="Z29" s="5">
        <v>1</v>
      </c>
      <c r="AC29" s="5">
        <v>2</v>
      </c>
      <c r="AD29" s="5">
        <v>1</v>
      </c>
      <c r="AG29" s="5">
        <v>1</v>
      </c>
      <c r="AI29" s="5">
        <v>3</v>
      </c>
      <c r="AJ29" s="5">
        <v>2</v>
      </c>
      <c r="AL29" s="5">
        <v>1</v>
      </c>
      <c r="AM29" s="5">
        <v>1</v>
      </c>
      <c r="AN29" s="5">
        <v>1</v>
      </c>
      <c r="AO29" s="5">
        <v>1</v>
      </c>
      <c r="AQ29" s="5">
        <v>1</v>
      </c>
      <c r="AR29" s="5">
        <v>1</v>
      </c>
      <c r="AS29" s="5">
        <v>1</v>
      </c>
      <c r="AT29" s="5">
        <v>1</v>
      </c>
      <c r="AU29" s="5">
        <v>2</v>
      </c>
      <c r="AW29" s="5">
        <v>1</v>
      </c>
      <c r="AX29" s="5">
        <v>1</v>
      </c>
      <c r="AY29" s="5">
        <v>2</v>
      </c>
      <c r="AZ29" s="5">
        <v>2</v>
      </c>
      <c r="BC29" s="5">
        <v>1</v>
      </c>
      <c r="BD29" s="5">
        <v>4</v>
      </c>
      <c r="BF29" s="7">
        <f t="shared" si="0"/>
        <v>43</v>
      </c>
      <c r="BG29" s="8" t="s">
        <v>111</v>
      </c>
      <c r="BH29" s="9">
        <f t="shared" si="1"/>
        <v>44</v>
      </c>
      <c r="BI29" s="9">
        <f t="shared" si="2"/>
        <v>45</v>
      </c>
    </row>
    <row r="30" spans="1:63" ht="15" customHeight="1" x14ac:dyDescent="0.3">
      <c r="A30" s="5" t="s">
        <v>112</v>
      </c>
      <c r="B30" s="5">
        <v>210</v>
      </c>
      <c r="D30" s="6" t="s">
        <v>113</v>
      </c>
      <c r="AW30" s="5">
        <v>2</v>
      </c>
      <c r="AX30" s="5">
        <v>3</v>
      </c>
      <c r="BA30" s="5">
        <v>1</v>
      </c>
      <c r="BB30" s="5">
        <v>1</v>
      </c>
      <c r="BF30" s="7">
        <f t="shared" si="0"/>
        <v>7</v>
      </c>
      <c r="BG30" s="8" t="s">
        <v>113</v>
      </c>
      <c r="BH30" s="9">
        <f t="shared" si="1"/>
        <v>7</v>
      </c>
      <c r="BI30" s="9">
        <f t="shared" si="2"/>
        <v>7</v>
      </c>
    </row>
    <row r="31" spans="1:63" s="10" customFormat="1" ht="15" customHeight="1" x14ac:dyDescent="0.25">
      <c r="A31" s="10" t="s">
        <v>114</v>
      </c>
      <c r="B31" s="10">
        <v>211</v>
      </c>
      <c r="D31" s="11" t="s">
        <v>115</v>
      </c>
      <c r="AQ31" s="10">
        <v>1</v>
      </c>
      <c r="BF31" s="12">
        <f t="shared" si="0"/>
        <v>1</v>
      </c>
      <c r="BG31" s="13" t="s">
        <v>115</v>
      </c>
      <c r="BH31" s="9">
        <f t="shared" si="1"/>
        <v>1</v>
      </c>
      <c r="BI31" s="9">
        <f t="shared" si="2"/>
        <v>1</v>
      </c>
      <c r="BJ31" s="14"/>
      <c r="BK31" s="14"/>
    </row>
    <row r="32" spans="1:63" ht="15" customHeight="1" x14ac:dyDescent="0.3">
      <c r="A32" s="5" t="s">
        <v>116</v>
      </c>
      <c r="B32" s="5">
        <v>212</v>
      </c>
      <c r="D32" s="6" t="s">
        <v>117</v>
      </c>
      <c r="AB32" s="5">
        <v>1</v>
      </c>
      <c r="AD32" s="5">
        <v>1</v>
      </c>
      <c r="BF32" s="7">
        <f t="shared" si="0"/>
        <v>2</v>
      </c>
      <c r="BG32" s="8" t="s">
        <v>117</v>
      </c>
      <c r="BH32" s="9">
        <f t="shared" si="1"/>
        <v>2</v>
      </c>
      <c r="BI32" s="9">
        <f t="shared" si="2"/>
        <v>2</v>
      </c>
    </row>
    <row r="33" spans="1:63" ht="15" customHeight="1" x14ac:dyDescent="0.3">
      <c r="A33" s="5" t="s">
        <v>118</v>
      </c>
      <c r="B33" s="5">
        <v>213</v>
      </c>
      <c r="D33" s="6" t="s">
        <v>119</v>
      </c>
      <c r="AO33" s="5">
        <v>4</v>
      </c>
      <c r="AR33" s="5">
        <v>1</v>
      </c>
      <c r="AY33" s="5">
        <v>3</v>
      </c>
      <c r="AZ33" s="5">
        <v>2</v>
      </c>
      <c r="BA33" s="5">
        <v>1</v>
      </c>
      <c r="BB33" s="5">
        <v>1</v>
      </c>
      <c r="BF33" s="7">
        <f t="shared" si="0"/>
        <v>12</v>
      </c>
      <c r="BG33" s="8" t="s">
        <v>119</v>
      </c>
      <c r="BH33" s="9">
        <f t="shared" si="1"/>
        <v>12</v>
      </c>
      <c r="BI33" s="9">
        <f t="shared" si="2"/>
        <v>12</v>
      </c>
    </row>
    <row r="34" spans="1:63" ht="15" customHeight="1" x14ac:dyDescent="0.3">
      <c r="A34" s="5" t="s">
        <v>120</v>
      </c>
      <c r="B34" s="5">
        <v>219</v>
      </c>
      <c r="D34" s="6" t="s">
        <v>121</v>
      </c>
      <c r="F34" s="5">
        <v>8</v>
      </c>
      <c r="G34" s="5">
        <v>1</v>
      </c>
      <c r="H34" s="5">
        <v>7</v>
      </c>
      <c r="I34" s="5">
        <v>8</v>
      </c>
      <c r="J34" s="5">
        <v>8</v>
      </c>
      <c r="K34" s="5">
        <v>9</v>
      </c>
      <c r="L34" s="5">
        <v>4</v>
      </c>
      <c r="M34" s="5">
        <v>10</v>
      </c>
      <c r="N34" s="5">
        <v>11</v>
      </c>
      <c r="O34" s="5">
        <v>6</v>
      </c>
      <c r="P34" s="5">
        <v>4</v>
      </c>
      <c r="Q34" s="5">
        <v>3</v>
      </c>
      <c r="R34" s="5">
        <v>16</v>
      </c>
      <c r="S34" s="5">
        <v>4</v>
      </c>
      <c r="T34" s="5">
        <v>11</v>
      </c>
      <c r="U34" s="5">
        <v>3</v>
      </c>
      <c r="V34" s="5">
        <v>4</v>
      </c>
      <c r="W34" s="5">
        <v>1</v>
      </c>
      <c r="AB34" s="5">
        <v>1</v>
      </c>
      <c r="AD34" s="5">
        <v>2</v>
      </c>
      <c r="AE34" s="5">
        <v>1</v>
      </c>
      <c r="AI34" s="5">
        <v>2</v>
      </c>
      <c r="AJ34" s="5">
        <v>1</v>
      </c>
      <c r="AL34" s="5">
        <v>3</v>
      </c>
      <c r="AM34" s="5">
        <v>1</v>
      </c>
      <c r="AO34" s="5">
        <v>6</v>
      </c>
      <c r="AQ34" s="5">
        <v>1</v>
      </c>
      <c r="AS34" s="5">
        <v>4</v>
      </c>
      <c r="AT34" s="5">
        <v>1</v>
      </c>
      <c r="AU34" s="5">
        <v>6</v>
      </c>
      <c r="AV34" s="5">
        <v>10</v>
      </c>
      <c r="AW34" s="5">
        <v>9</v>
      </c>
      <c r="AX34" s="5">
        <v>8</v>
      </c>
      <c r="AY34" s="5">
        <v>14</v>
      </c>
      <c r="AZ34" s="5">
        <v>22</v>
      </c>
      <c r="BA34" s="5">
        <v>12</v>
      </c>
      <c r="BB34" s="5">
        <v>17</v>
      </c>
      <c r="BC34" s="5">
        <v>7</v>
      </c>
      <c r="BD34" s="5">
        <v>2</v>
      </c>
      <c r="BF34" s="7">
        <f t="shared" si="0"/>
        <v>240</v>
      </c>
      <c r="BG34" s="8" t="s">
        <v>121</v>
      </c>
      <c r="BH34" s="9">
        <f t="shared" si="1"/>
        <v>248</v>
      </c>
      <c r="BI34" s="9">
        <f t="shared" si="2"/>
        <v>248</v>
      </c>
    </row>
    <row r="35" spans="1:63" ht="15" customHeight="1" x14ac:dyDescent="0.3">
      <c r="A35" s="5" t="s">
        <v>122</v>
      </c>
      <c r="B35" s="5">
        <v>221</v>
      </c>
      <c r="D35" s="6" t="s">
        <v>123</v>
      </c>
      <c r="E35" s="5">
        <v>1</v>
      </c>
      <c r="F35" s="5">
        <v>1</v>
      </c>
      <c r="G35" s="5">
        <v>4</v>
      </c>
      <c r="H35" s="5">
        <v>3</v>
      </c>
      <c r="I35" s="5">
        <v>1</v>
      </c>
      <c r="J35" s="5">
        <v>2</v>
      </c>
      <c r="K35" s="5">
        <v>5</v>
      </c>
      <c r="L35" s="5">
        <v>5</v>
      </c>
      <c r="M35" s="5">
        <v>4</v>
      </c>
      <c r="N35" s="5">
        <v>7</v>
      </c>
      <c r="O35" s="5">
        <v>5</v>
      </c>
      <c r="P35" s="5">
        <v>4</v>
      </c>
      <c r="Q35" s="5">
        <v>5</v>
      </c>
      <c r="R35" s="5">
        <v>6</v>
      </c>
      <c r="S35" s="5">
        <v>3</v>
      </c>
      <c r="T35" s="5">
        <v>2</v>
      </c>
      <c r="U35" s="5">
        <v>4</v>
      </c>
      <c r="V35" s="5">
        <v>1</v>
      </c>
      <c r="W35" s="5">
        <v>2</v>
      </c>
      <c r="Y35" s="5">
        <v>2</v>
      </c>
      <c r="Z35" s="5">
        <v>2</v>
      </c>
      <c r="AA35" s="5">
        <v>1</v>
      </c>
      <c r="AB35" s="5">
        <v>3</v>
      </c>
      <c r="AD35" s="5">
        <v>1</v>
      </c>
      <c r="AG35" s="5">
        <v>3</v>
      </c>
      <c r="BF35" s="7">
        <f t="shared" si="0"/>
        <v>75</v>
      </c>
      <c r="BG35" s="8" t="s">
        <v>123</v>
      </c>
      <c r="BH35" s="9">
        <f t="shared" si="1"/>
        <v>76</v>
      </c>
      <c r="BI35" s="9">
        <f t="shared" si="2"/>
        <v>77</v>
      </c>
    </row>
    <row r="36" spans="1:63" s="10" customFormat="1" ht="15" customHeight="1" x14ac:dyDescent="0.25">
      <c r="A36" s="10" t="s">
        <v>124</v>
      </c>
      <c r="B36" s="10">
        <v>222</v>
      </c>
      <c r="D36" s="11" t="s">
        <v>125</v>
      </c>
      <c r="E36" s="10">
        <v>3</v>
      </c>
      <c r="F36" s="10">
        <v>6</v>
      </c>
      <c r="G36" s="10">
        <v>8</v>
      </c>
      <c r="H36" s="10">
        <v>8</v>
      </c>
      <c r="I36" s="10">
        <v>6</v>
      </c>
      <c r="J36" s="10">
        <v>7</v>
      </c>
      <c r="K36" s="10">
        <v>9</v>
      </c>
      <c r="L36" s="10">
        <v>13</v>
      </c>
      <c r="M36" s="10">
        <v>15</v>
      </c>
      <c r="N36" s="10">
        <v>9</v>
      </c>
      <c r="O36" s="10">
        <v>15</v>
      </c>
      <c r="P36" s="10">
        <v>11</v>
      </c>
      <c r="Q36" s="10">
        <v>6</v>
      </c>
      <c r="R36" s="10">
        <v>13</v>
      </c>
      <c r="S36" s="10">
        <v>12</v>
      </c>
      <c r="T36" s="10">
        <v>18</v>
      </c>
      <c r="U36" s="10">
        <v>10</v>
      </c>
      <c r="V36" s="10">
        <v>10</v>
      </c>
      <c r="W36" s="10">
        <v>3</v>
      </c>
      <c r="X36" s="10">
        <v>1</v>
      </c>
      <c r="Y36" s="10">
        <v>2</v>
      </c>
      <c r="Z36" s="10">
        <v>4</v>
      </c>
      <c r="AA36" s="10">
        <v>1</v>
      </c>
      <c r="AB36" s="10">
        <v>3</v>
      </c>
      <c r="AC36" s="10">
        <v>1</v>
      </c>
      <c r="AF36" s="10">
        <v>3</v>
      </c>
      <c r="AG36" s="10">
        <v>2</v>
      </c>
      <c r="AH36" s="10">
        <v>4</v>
      </c>
      <c r="AI36" s="10">
        <v>1</v>
      </c>
      <c r="AJ36" s="10">
        <v>1</v>
      </c>
      <c r="AL36" s="10">
        <v>2</v>
      </c>
      <c r="AM36" s="10">
        <v>2</v>
      </c>
      <c r="AN36" s="10">
        <v>2</v>
      </c>
      <c r="AO36" s="10">
        <v>5</v>
      </c>
      <c r="AP36" s="10">
        <v>2</v>
      </c>
      <c r="AQ36" s="10">
        <v>1</v>
      </c>
      <c r="AR36" s="10">
        <v>1</v>
      </c>
      <c r="AW36" s="10">
        <v>1</v>
      </c>
      <c r="AZ36" s="10">
        <v>1</v>
      </c>
      <c r="BA36" s="10">
        <v>1</v>
      </c>
      <c r="BF36" s="12">
        <f t="shared" si="0"/>
        <v>214</v>
      </c>
      <c r="BG36" s="13" t="s">
        <v>125</v>
      </c>
      <c r="BH36" s="9">
        <f t="shared" si="1"/>
        <v>220</v>
      </c>
      <c r="BI36" s="9">
        <f t="shared" si="2"/>
        <v>223</v>
      </c>
      <c r="BJ36" s="14"/>
      <c r="BK36" s="14"/>
    </row>
    <row r="37" spans="1:63" ht="15" customHeight="1" x14ac:dyDescent="0.3">
      <c r="A37" s="5" t="s">
        <v>126</v>
      </c>
      <c r="B37" s="5">
        <v>223</v>
      </c>
      <c r="D37" s="6" t="s">
        <v>127</v>
      </c>
      <c r="AK37" s="5">
        <v>1</v>
      </c>
      <c r="AN37" s="5">
        <v>2</v>
      </c>
      <c r="AO37" s="5">
        <v>7</v>
      </c>
      <c r="AP37" s="5">
        <v>2</v>
      </c>
      <c r="AQ37" s="5">
        <v>2</v>
      </c>
      <c r="AR37" s="5">
        <v>3</v>
      </c>
      <c r="AS37" s="5">
        <v>2</v>
      </c>
      <c r="AT37" s="5">
        <v>1</v>
      </c>
      <c r="AV37" s="5">
        <v>1</v>
      </c>
      <c r="AY37" s="5">
        <v>3</v>
      </c>
      <c r="AZ37" s="5">
        <v>1</v>
      </c>
      <c r="BB37" s="5">
        <v>1</v>
      </c>
      <c r="BF37" s="7">
        <f t="shared" si="0"/>
        <v>26</v>
      </c>
      <c r="BG37" s="8" t="s">
        <v>127</v>
      </c>
      <c r="BH37" s="9">
        <f t="shared" si="1"/>
        <v>26</v>
      </c>
      <c r="BI37" s="9">
        <f t="shared" si="2"/>
        <v>26</v>
      </c>
    </row>
    <row r="38" spans="1:63" ht="15" customHeight="1" x14ac:dyDescent="0.3">
      <c r="A38" s="5" t="s">
        <v>128</v>
      </c>
      <c r="B38" s="5">
        <v>224</v>
      </c>
      <c r="D38" s="6" t="s">
        <v>129</v>
      </c>
      <c r="I38" s="5">
        <v>1</v>
      </c>
      <c r="J38" s="5">
        <v>2</v>
      </c>
      <c r="K38" s="5">
        <v>1</v>
      </c>
      <c r="O38" s="5">
        <v>6</v>
      </c>
      <c r="Q38" s="5">
        <v>8</v>
      </c>
      <c r="R38" s="5">
        <v>1</v>
      </c>
      <c r="S38" s="5">
        <v>4</v>
      </c>
      <c r="T38" s="5">
        <v>1</v>
      </c>
      <c r="X38" s="5">
        <v>2</v>
      </c>
      <c r="Y38" s="5">
        <v>1</v>
      </c>
      <c r="AA38" s="5">
        <v>1</v>
      </c>
      <c r="AB38" s="5">
        <v>1</v>
      </c>
      <c r="AG38" s="5">
        <v>2</v>
      </c>
      <c r="AH38" s="5">
        <v>2</v>
      </c>
      <c r="AN38" s="5">
        <v>1</v>
      </c>
      <c r="AP38" s="5">
        <v>2</v>
      </c>
      <c r="AQ38" s="5">
        <v>1</v>
      </c>
      <c r="AR38" s="5">
        <v>2</v>
      </c>
      <c r="AU38" s="5">
        <v>2</v>
      </c>
      <c r="AW38" s="5">
        <v>1</v>
      </c>
      <c r="AZ38" s="5">
        <v>1</v>
      </c>
      <c r="BF38" s="7">
        <f t="shared" si="0"/>
        <v>43</v>
      </c>
      <c r="BG38" s="8" t="s">
        <v>129</v>
      </c>
      <c r="BH38" s="9">
        <f t="shared" si="1"/>
        <v>43</v>
      </c>
      <c r="BI38" s="9">
        <f t="shared" si="2"/>
        <v>43</v>
      </c>
    </row>
    <row r="39" spans="1:63" ht="15" customHeight="1" x14ac:dyDescent="0.3">
      <c r="A39" s="5" t="s">
        <v>130</v>
      </c>
      <c r="B39" s="5">
        <v>227</v>
      </c>
      <c r="D39" s="6" t="s">
        <v>131</v>
      </c>
      <c r="J39" s="5">
        <v>1</v>
      </c>
      <c r="K39" s="5">
        <v>1</v>
      </c>
      <c r="M39" s="5">
        <v>1</v>
      </c>
      <c r="O39" s="5">
        <v>1</v>
      </c>
      <c r="P39" s="5">
        <v>1</v>
      </c>
      <c r="V39" s="5">
        <v>1</v>
      </c>
      <c r="BF39" s="7">
        <f t="shared" si="0"/>
        <v>6</v>
      </c>
      <c r="BG39" s="8" t="s">
        <v>131</v>
      </c>
      <c r="BH39" s="9">
        <f t="shared" si="1"/>
        <v>6</v>
      </c>
      <c r="BI39" s="9">
        <f t="shared" si="2"/>
        <v>6</v>
      </c>
    </row>
    <row r="40" spans="1:63" ht="15" customHeight="1" x14ac:dyDescent="0.3">
      <c r="A40" s="5" t="s">
        <v>132</v>
      </c>
      <c r="B40" s="5">
        <v>233</v>
      </c>
      <c r="D40" s="6" t="s">
        <v>133</v>
      </c>
      <c r="BC40" s="5">
        <v>1</v>
      </c>
      <c r="BF40" s="7">
        <f t="shared" si="0"/>
        <v>1</v>
      </c>
      <c r="BG40" s="8" t="s">
        <v>133</v>
      </c>
      <c r="BH40" s="9">
        <f t="shared" si="1"/>
        <v>1</v>
      </c>
      <c r="BI40" s="9">
        <f t="shared" si="2"/>
        <v>1</v>
      </c>
    </row>
    <row r="41" spans="1:63" s="10" customFormat="1" ht="15" customHeight="1" x14ac:dyDescent="0.25">
      <c r="A41" s="10" t="s">
        <v>134</v>
      </c>
      <c r="B41" s="10">
        <v>236</v>
      </c>
      <c r="D41" s="11" t="s">
        <v>135</v>
      </c>
      <c r="F41" s="10">
        <v>1</v>
      </c>
      <c r="I41" s="10">
        <v>3</v>
      </c>
      <c r="J41" s="10">
        <v>1</v>
      </c>
      <c r="L41" s="10">
        <v>1</v>
      </c>
      <c r="N41" s="10">
        <v>1</v>
      </c>
      <c r="P41" s="10">
        <v>1</v>
      </c>
      <c r="Q41" s="10">
        <v>3</v>
      </c>
      <c r="R41" s="10">
        <v>1</v>
      </c>
      <c r="S41" s="10">
        <v>1</v>
      </c>
      <c r="BF41" s="12">
        <f t="shared" si="0"/>
        <v>12</v>
      </c>
      <c r="BG41" s="13" t="s">
        <v>135</v>
      </c>
      <c r="BH41" s="9">
        <f t="shared" si="1"/>
        <v>13</v>
      </c>
      <c r="BI41" s="9">
        <f t="shared" si="2"/>
        <v>13</v>
      </c>
      <c r="BJ41" s="14"/>
      <c r="BK41" s="14"/>
    </row>
    <row r="42" spans="1:63" ht="15" customHeight="1" x14ac:dyDescent="0.3">
      <c r="A42" s="5" t="s">
        <v>136</v>
      </c>
      <c r="B42" s="5">
        <v>237</v>
      </c>
      <c r="D42" s="6" t="s">
        <v>137</v>
      </c>
      <c r="E42" s="5">
        <v>1</v>
      </c>
      <c r="F42" s="5">
        <v>7</v>
      </c>
      <c r="G42" s="5">
        <v>1</v>
      </c>
      <c r="H42" s="5">
        <v>6</v>
      </c>
      <c r="I42" s="5">
        <v>1</v>
      </c>
      <c r="J42" s="5">
        <v>8</v>
      </c>
      <c r="K42" s="5">
        <v>2</v>
      </c>
      <c r="L42" s="5">
        <v>1</v>
      </c>
      <c r="M42" s="5">
        <v>6</v>
      </c>
      <c r="N42" s="5">
        <v>4</v>
      </c>
      <c r="O42" s="5">
        <v>12</v>
      </c>
      <c r="P42" s="5">
        <v>9</v>
      </c>
      <c r="Q42" s="5">
        <v>5</v>
      </c>
      <c r="R42" s="5">
        <v>5</v>
      </c>
      <c r="S42" s="5">
        <v>8</v>
      </c>
      <c r="T42" s="5">
        <v>3</v>
      </c>
      <c r="U42" s="5">
        <v>2</v>
      </c>
      <c r="V42" s="5">
        <v>1</v>
      </c>
      <c r="W42" s="5">
        <v>4</v>
      </c>
      <c r="X42" s="5">
        <v>1</v>
      </c>
      <c r="Y42" s="5">
        <v>1</v>
      </c>
      <c r="AA42" s="5">
        <v>2</v>
      </c>
      <c r="AB42" s="5">
        <v>11</v>
      </c>
      <c r="AC42" s="5">
        <v>2</v>
      </c>
      <c r="AD42" s="5">
        <v>1</v>
      </c>
      <c r="AE42" s="5">
        <v>1</v>
      </c>
      <c r="AG42" s="5">
        <v>4</v>
      </c>
      <c r="AH42" s="5">
        <v>3</v>
      </c>
      <c r="AI42" s="5">
        <v>3</v>
      </c>
      <c r="AJ42" s="5">
        <v>1</v>
      </c>
      <c r="AK42" s="5">
        <v>3</v>
      </c>
      <c r="AL42" s="5">
        <v>4</v>
      </c>
      <c r="AM42" s="5">
        <v>6</v>
      </c>
      <c r="AN42" s="5">
        <v>1</v>
      </c>
      <c r="AO42" s="5">
        <v>11</v>
      </c>
      <c r="AP42" s="5">
        <v>2</v>
      </c>
      <c r="AQ42" s="5">
        <v>5</v>
      </c>
      <c r="AR42" s="5">
        <v>3</v>
      </c>
      <c r="AS42" s="5">
        <v>1</v>
      </c>
      <c r="AT42" s="5">
        <v>1</v>
      </c>
      <c r="AV42" s="5">
        <v>2</v>
      </c>
      <c r="AW42" s="5">
        <v>5</v>
      </c>
      <c r="AX42" s="5">
        <v>1</v>
      </c>
      <c r="AY42" s="5">
        <v>5</v>
      </c>
      <c r="AZ42" s="5">
        <v>1</v>
      </c>
      <c r="BA42" s="5">
        <v>4</v>
      </c>
      <c r="BC42" s="5">
        <v>1</v>
      </c>
      <c r="BD42" s="5">
        <v>1</v>
      </c>
      <c r="BF42" s="7">
        <f t="shared" si="0"/>
        <v>165</v>
      </c>
      <c r="BG42" s="8" t="s">
        <v>137</v>
      </c>
      <c r="BH42" s="9">
        <f t="shared" si="1"/>
        <v>172</v>
      </c>
      <c r="BI42" s="9">
        <f t="shared" si="2"/>
        <v>173</v>
      </c>
    </row>
    <row r="43" spans="1:63" ht="15" customHeight="1" x14ac:dyDescent="0.3">
      <c r="A43" s="5" t="s">
        <v>138</v>
      </c>
      <c r="B43" s="5">
        <v>239</v>
      </c>
      <c r="D43" s="6" t="s">
        <v>139</v>
      </c>
      <c r="F43" s="5">
        <v>5</v>
      </c>
      <c r="G43" s="5">
        <v>10</v>
      </c>
      <c r="H43" s="5">
        <v>15</v>
      </c>
      <c r="I43" s="5">
        <v>12</v>
      </c>
      <c r="J43" s="5">
        <v>17</v>
      </c>
      <c r="K43" s="5">
        <v>7</v>
      </c>
      <c r="L43" s="5">
        <v>2</v>
      </c>
      <c r="M43" s="5">
        <v>3</v>
      </c>
      <c r="N43" s="5">
        <v>4</v>
      </c>
      <c r="O43" s="5">
        <v>2</v>
      </c>
      <c r="P43" s="5">
        <v>5</v>
      </c>
      <c r="Q43" s="5">
        <v>5</v>
      </c>
      <c r="R43" s="5">
        <v>3</v>
      </c>
      <c r="BF43" s="7">
        <f t="shared" si="0"/>
        <v>85</v>
      </c>
      <c r="BG43" s="8" t="s">
        <v>139</v>
      </c>
      <c r="BH43" s="9">
        <f t="shared" si="1"/>
        <v>90</v>
      </c>
      <c r="BI43" s="9">
        <f t="shared" si="2"/>
        <v>90</v>
      </c>
    </row>
    <row r="44" spans="1:63" ht="15" customHeight="1" x14ac:dyDescent="0.3">
      <c r="A44" s="5" t="s">
        <v>140</v>
      </c>
      <c r="B44" s="5">
        <v>242</v>
      </c>
      <c r="D44" s="6" t="s">
        <v>141</v>
      </c>
      <c r="K44" s="5">
        <v>2</v>
      </c>
      <c r="Q44" s="5">
        <v>4</v>
      </c>
      <c r="BF44" s="7">
        <f t="shared" si="0"/>
        <v>6</v>
      </c>
      <c r="BG44" s="8" t="s">
        <v>141</v>
      </c>
      <c r="BH44" s="9">
        <f t="shared" si="1"/>
        <v>6</v>
      </c>
      <c r="BI44" s="9">
        <f t="shared" si="2"/>
        <v>6</v>
      </c>
    </row>
    <row r="45" spans="1:63" ht="15" customHeight="1" x14ac:dyDescent="0.3">
      <c r="A45" s="5" t="s">
        <v>142</v>
      </c>
      <c r="B45" s="5">
        <v>245</v>
      </c>
      <c r="D45" s="6" t="s">
        <v>143</v>
      </c>
      <c r="E45" s="5">
        <v>15</v>
      </c>
      <c r="F45" s="5">
        <v>53</v>
      </c>
      <c r="G45" s="5">
        <v>28</v>
      </c>
      <c r="H45" s="5">
        <v>78</v>
      </c>
      <c r="I45" s="5">
        <v>75</v>
      </c>
      <c r="J45" s="5">
        <v>119</v>
      </c>
      <c r="K45" s="5">
        <v>52</v>
      </c>
      <c r="L45" s="5">
        <v>31</v>
      </c>
      <c r="M45" s="5">
        <v>105</v>
      </c>
      <c r="N45" s="5">
        <v>56</v>
      </c>
      <c r="O45" s="5">
        <v>20</v>
      </c>
      <c r="P45" s="5">
        <v>9</v>
      </c>
      <c r="Q45" s="5">
        <v>63</v>
      </c>
      <c r="R45" s="5">
        <v>29</v>
      </c>
      <c r="S45" s="5">
        <v>35</v>
      </c>
      <c r="T45" s="5">
        <v>38</v>
      </c>
      <c r="U45" s="5">
        <v>24</v>
      </c>
      <c r="V45" s="5">
        <v>20</v>
      </c>
      <c r="W45" s="5">
        <v>33</v>
      </c>
      <c r="X45" s="5">
        <v>9</v>
      </c>
      <c r="Y45" s="5">
        <v>24</v>
      </c>
      <c r="Z45" s="5">
        <v>12</v>
      </c>
      <c r="AA45" s="5">
        <v>1</v>
      </c>
      <c r="AB45" s="5">
        <v>20</v>
      </c>
      <c r="AC45" s="5">
        <v>1</v>
      </c>
      <c r="AD45" s="5">
        <v>17</v>
      </c>
      <c r="AE45" s="5">
        <v>6</v>
      </c>
      <c r="AF45" s="5">
        <v>9</v>
      </c>
      <c r="AG45" s="5">
        <v>15</v>
      </c>
      <c r="AH45" s="5">
        <v>2</v>
      </c>
      <c r="AI45" s="5">
        <v>29</v>
      </c>
      <c r="AJ45" s="5">
        <v>30</v>
      </c>
      <c r="AK45" s="5">
        <v>7</v>
      </c>
      <c r="AL45" s="5">
        <v>10</v>
      </c>
      <c r="AM45" s="5">
        <v>3</v>
      </c>
      <c r="AN45" s="5">
        <v>16</v>
      </c>
      <c r="AO45" s="5">
        <v>17</v>
      </c>
      <c r="AP45" s="5">
        <v>54</v>
      </c>
      <c r="AQ45" s="5">
        <v>2</v>
      </c>
      <c r="AR45" s="5">
        <v>2</v>
      </c>
      <c r="AS45" s="5">
        <v>11</v>
      </c>
      <c r="AU45" s="5">
        <v>2</v>
      </c>
      <c r="AV45" s="5">
        <v>3</v>
      </c>
      <c r="AW45" s="5">
        <v>8</v>
      </c>
      <c r="AX45" s="5">
        <v>3</v>
      </c>
      <c r="AY45" s="5">
        <v>5</v>
      </c>
      <c r="AZ45" s="5">
        <v>7</v>
      </c>
      <c r="BA45" s="5">
        <v>4</v>
      </c>
      <c r="BB45" s="5">
        <v>3</v>
      </c>
      <c r="BD45" s="5">
        <v>1</v>
      </c>
      <c r="BE45" s="5">
        <v>1</v>
      </c>
      <c r="BF45" s="7">
        <f t="shared" si="0"/>
        <v>1149</v>
      </c>
      <c r="BG45" s="8" t="s">
        <v>143</v>
      </c>
      <c r="BH45" s="9">
        <f t="shared" si="1"/>
        <v>1202</v>
      </c>
      <c r="BI45" s="9">
        <f t="shared" si="2"/>
        <v>1217</v>
      </c>
      <c r="BJ45" s="9">
        <v>1200</v>
      </c>
      <c r="BK45" s="9">
        <f>BJ45-BH45</f>
        <v>-2</v>
      </c>
    </row>
    <row r="46" spans="1:63" s="10" customFormat="1" ht="15" customHeight="1" x14ac:dyDescent="0.25">
      <c r="A46" s="10" t="s">
        <v>144</v>
      </c>
      <c r="B46" s="10">
        <v>246</v>
      </c>
      <c r="D46" s="11" t="s">
        <v>145</v>
      </c>
      <c r="I46" s="10">
        <v>1</v>
      </c>
      <c r="J46" s="10">
        <v>1</v>
      </c>
      <c r="L46" s="10">
        <v>1</v>
      </c>
      <c r="M46" s="10">
        <v>2</v>
      </c>
      <c r="N46" s="10">
        <v>1</v>
      </c>
      <c r="U46" s="10">
        <v>1</v>
      </c>
      <c r="W46" s="10">
        <v>1</v>
      </c>
      <c r="AM46" s="10">
        <v>1</v>
      </c>
      <c r="BF46" s="12">
        <f t="shared" si="0"/>
        <v>9</v>
      </c>
      <c r="BG46" s="13" t="s">
        <v>145</v>
      </c>
      <c r="BH46" s="9">
        <f t="shared" si="1"/>
        <v>9</v>
      </c>
      <c r="BI46" s="9">
        <f t="shared" si="2"/>
        <v>9</v>
      </c>
      <c r="BJ46" s="14"/>
      <c r="BK46" s="14"/>
    </row>
    <row r="47" spans="1:63" ht="15" customHeight="1" x14ac:dyDescent="0.3">
      <c r="A47" s="5" t="s">
        <v>146</v>
      </c>
      <c r="B47" s="5">
        <v>248</v>
      </c>
      <c r="D47" s="6" t="s">
        <v>147</v>
      </c>
      <c r="E47" s="5">
        <v>204</v>
      </c>
      <c r="F47" s="5">
        <v>416</v>
      </c>
      <c r="G47" s="5">
        <v>352</v>
      </c>
      <c r="H47" s="5">
        <v>359</v>
      </c>
      <c r="I47" s="5">
        <v>425</v>
      </c>
      <c r="J47" s="5">
        <v>363</v>
      </c>
      <c r="K47" s="5">
        <v>494</v>
      </c>
      <c r="L47" s="5">
        <v>327</v>
      </c>
      <c r="M47" s="5">
        <v>271</v>
      </c>
      <c r="N47" s="5">
        <v>384</v>
      </c>
      <c r="O47" s="5">
        <v>495</v>
      </c>
      <c r="P47" s="5">
        <v>293</v>
      </c>
      <c r="Q47" s="5">
        <v>268</v>
      </c>
      <c r="R47" s="5">
        <v>376</v>
      </c>
      <c r="S47" s="5">
        <v>340</v>
      </c>
      <c r="T47" s="5">
        <v>377</v>
      </c>
      <c r="U47" s="5">
        <v>324</v>
      </c>
      <c r="V47" s="5">
        <v>199</v>
      </c>
      <c r="W47" s="5">
        <v>241</v>
      </c>
      <c r="X47" s="5">
        <v>77</v>
      </c>
      <c r="Y47" s="5">
        <v>113</v>
      </c>
      <c r="Z47" s="5">
        <v>111</v>
      </c>
      <c r="AA47" s="5">
        <v>137</v>
      </c>
      <c r="AB47" s="5">
        <v>196</v>
      </c>
      <c r="AC47" s="5">
        <v>77</v>
      </c>
      <c r="AD47" s="5">
        <v>104</v>
      </c>
      <c r="AE47" s="5">
        <v>76</v>
      </c>
      <c r="AF47" s="5">
        <v>105</v>
      </c>
      <c r="AG47" s="5">
        <v>143</v>
      </c>
      <c r="AH47" s="5">
        <v>145</v>
      </c>
      <c r="AI47" s="5">
        <v>104</v>
      </c>
      <c r="AJ47" s="5">
        <v>60</v>
      </c>
      <c r="AK47" s="5">
        <v>72</v>
      </c>
      <c r="AL47" s="5">
        <v>110</v>
      </c>
      <c r="AM47" s="5">
        <v>84</v>
      </c>
      <c r="AN47" s="5">
        <v>120</v>
      </c>
      <c r="AO47" s="5">
        <v>158</v>
      </c>
      <c r="AP47" s="5">
        <v>132</v>
      </c>
      <c r="AQ47" s="5">
        <v>90</v>
      </c>
      <c r="AR47" s="5">
        <v>99</v>
      </c>
      <c r="AS47" s="5">
        <v>138</v>
      </c>
      <c r="AT47" s="5">
        <v>145</v>
      </c>
      <c r="AU47" s="5">
        <v>115</v>
      </c>
      <c r="AV47" s="5">
        <v>80</v>
      </c>
      <c r="AW47" s="5">
        <v>169</v>
      </c>
      <c r="AX47" s="5">
        <v>153</v>
      </c>
      <c r="AY47" s="5">
        <v>193</v>
      </c>
      <c r="AZ47" s="5">
        <v>188</v>
      </c>
      <c r="BA47" s="5">
        <v>94</v>
      </c>
      <c r="BB47" s="5">
        <v>122</v>
      </c>
      <c r="BC47" s="5">
        <v>129</v>
      </c>
      <c r="BD47" s="5">
        <v>103</v>
      </c>
      <c r="BE47" s="5">
        <v>23</v>
      </c>
      <c r="BF47" s="7">
        <f t="shared" si="0"/>
        <v>9853</v>
      </c>
      <c r="BG47" s="8" t="s">
        <v>147</v>
      </c>
      <c r="BH47" s="9">
        <f t="shared" si="1"/>
        <v>10269</v>
      </c>
      <c r="BI47" s="9">
        <f t="shared" si="2"/>
        <v>10473</v>
      </c>
      <c r="BJ47" s="9">
        <v>10259</v>
      </c>
      <c r="BK47" s="9">
        <f>BJ47-BH47</f>
        <v>-10</v>
      </c>
    </row>
    <row r="48" spans="1:63" ht="15" customHeight="1" x14ac:dyDescent="0.3">
      <c r="A48" s="5" t="s">
        <v>148</v>
      </c>
      <c r="B48" s="5">
        <v>249</v>
      </c>
      <c r="D48" s="6" t="s">
        <v>149</v>
      </c>
      <c r="E48" s="5">
        <v>87</v>
      </c>
      <c r="F48" s="5">
        <v>196</v>
      </c>
      <c r="G48" s="5">
        <v>176</v>
      </c>
      <c r="H48" s="5">
        <v>205</v>
      </c>
      <c r="I48" s="5">
        <v>165</v>
      </c>
      <c r="J48" s="5">
        <v>160</v>
      </c>
      <c r="K48" s="5">
        <v>290</v>
      </c>
      <c r="L48" s="5">
        <v>199</v>
      </c>
      <c r="M48" s="5">
        <v>192</v>
      </c>
      <c r="N48" s="5">
        <v>253</v>
      </c>
      <c r="O48" s="5">
        <v>297</v>
      </c>
      <c r="P48" s="5">
        <v>290</v>
      </c>
      <c r="Q48" s="5">
        <v>186</v>
      </c>
      <c r="R48" s="5">
        <v>289</v>
      </c>
      <c r="S48" s="5">
        <v>251</v>
      </c>
      <c r="T48" s="5">
        <v>228</v>
      </c>
      <c r="U48" s="5">
        <v>123</v>
      </c>
      <c r="V48" s="5">
        <v>137</v>
      </c>
      <c r="W48" s="5">
        <v>112</v>
      </c>
      <c r="X48" s="5">
        <v>38</v>
      </c>
      <c r="Y48" s="5">
        <v>48</v>
      </c>
      <c r="Z48" s="5">
        <v>108</v>
      </c>
      <c r="AA48" s="5">
        <v>98</v>
      </c>
      <c r="AB48" s="5">
        <v>136</v>
      </c>
      <c r="AC48" s="5">
        <v>87</v>
      </c>
      <c r="AD48" s="5">
        <v>56</v>
      </c>
      <c r="AE48" s="5">
        <v>25</v>
      </c>
      <c r="AF48" s="5">
        <v>86</v>
      </c>
      <c r="AG48" s="5">
        <v>119</v>
      </c>
      <c r="AH48" s="5">
        <v>65</v>
      </c>
      <c r="AI48" s="5">
        <v>39</v>
      </c>
      <c r="AJ48" s="5">
        <v>15</v>
      </c>
      <c r="AK48" s="5">
        <v>67</v>
      </c>
      <c r="AL48" s="5">
        <v>56</v>
      </c>
      <c r="AM48" s="5">
        <v>33</v>
      </c>
      <c r="AN48" s="5">
        <v>38</v>
      </c>
      <c r="AO48" s="5">
        <v>86</v>
      </c>
      <c r="AP48" s="5">
        <v>56</v>
      </c>
      <c r="AQ48" s="5">
        <v>45</v>
      </c>
      <c r="AR48" s="5">
        <v>57</v>
      </c>
      <c r="AS48" s="5">
        <v>59</v>
      </c>
      <c r="AT48" s="5">
        <v>76</v>
      </c>
      <c r="AU48" s="5">
        <v>47</v>
      </c>
      <c r="AV48" s="5">
        <v>28</v>
      </c>
      <c r="AW48" s="5">
        <v>38</v>
      </c>
      <c r="AX48" s="5">
        <v>19</v>
      </c>
      <c r="AY48" s="5">
        <v>47</v>
      </c>
      <c r="AZ48" s="5">
        <v>31</v>
      </c>
      <c r="BA48" s="5">
        <v>28</v>
      </c>
      <c r="BB48" s="5">
        <v>54</v>
      </c>
      <c r="BC48" s="5">
        <v>52</v>
      </c>
      <c r="BD48" s="5">
        <v>31</v>
      </c>
      <c r="BE48" s="5">
        <v>8</v>
      </c>
      <c r="BF48" s="7">
        <f t="shared" si="0"/>
        <v>5429</v>
      </c>
      <c r="BG48" s="8" t="s">
        <v>149</v>
      </c>
      <c r="BH48" s="9">
        <f t="shared" si="1"/>
        <v>5625</v>
      </c>
      <c r="BI48" s="9">
        <f t="shared" si="2"/>
        <v>5712</v>
      </c>
      <c r="BJ48" s="9">
        <v>5624</v>
      </c>
      <c r="BK48" s="9">
        <f>BJ48-BH48</f>
        <v>-1</v>
      </c>
    </row>
    <row r="49" spans="1:63" ht="15" customHeight="1" x14ac:dyDescent="0.3">
      <c r="A49" s="5" t="s">
        <v>150</v>
      </c>
      <c r="B49" s="5">
        <v>251</v>
      </c>
      <c r="D49" s="6" t="s">
        <v>151</v>
      </c>
      <c r="J49" s="5">
        <v>11</v>
      </c>
      <c r="L49" s="5">
        <v>1</v>
      </c>
      <c r="M49" s="5">
        <v>4</v>
      </c>
      <c r="N49" s="5">
        <v>1</v>
      </c>
      <c r="O49" s="5">
        <v>3</v>
      </c>
      <c r="Q49" s="5">
        <v>1</v>
      </c>
      <c r="R49" s="5">
        <v>3</v>
      </c>
      <c r="S49" s="5">
        <v>1</v>
      </c>
      <c r="T49" s="5">
        <v>2</v>
      </c>
      <c r="V49" s="5">
        <v>1</v>
      </c>
      <c r="W49" s="5">
        <v>2</v>
      </c>
      <c r="AG49" s="5">
        <v>1</v>
      </c>
      <c r="AH49" s="5">
        <v>1</v>
      </c>
      <c r="AN49" s="5">
        <v>1</v>
      </c>
      <c r="AR49" s="5">
        <v>1</v>
      </c>
      <c r="BB49" s="5">
        <v>4</v>
      </c>
      <c r="BF49" s="7">
        <f t="shared" si="0"/>
        <v>38</v>
      </c>
      <c r="BG49" s="8" t="s">
        <v>151</v>
      </c>
      <c r="BH49" s="9">
        <f t="shared" si="1"/>
        <v>38</v>
      </c>
      <c r="BI49" s="9">
        <f t="shared" si="2"/>
        <v>38</v>
      </c>
    </row>
    <row r="50" spans="1:63" ht="15" customHeight="1" x14ac:dyDescent="0.3">
      <c r="A50" s="5" t="s">
        <v>152</v>
      </c>
      <c r="B50" s="5">
        <v>252</v>
      </c>
      <c r="D50" s="6" t="s">
        <v>153</v>
      </c>
      <c r="AA50" s="5">
        <v>5</v>
      </c>
      <c r="AB50" s="5">
        <v>6</v>
      </c>
      <c r="AC50" s="5">
        <v>15</v>
      </c>
      <c r="AD50" s="5">
        <v>7</v>
      </c>
      <c r="AE50" s="5">
        <v>3</v>
      </c>
      <c r="AF50" s="5">
        <v>4</v>
      </c>
      <c r="AG50" s="5">
        <v>1</v>
      </c>
      <c r="AH50" s="5">
        <v>6</v>
      </c>
      <c r="AI50" s="5">
        <v>6</v>
      </c>
      <c r="AJ50" s="5">
        <v>3</v>
      </c>
      <c r="AK50" s="5">
        <v>7</v>
      </c>
      <c r="AL50" s="5">
        <v>15</v>
      </c>
      <c r="AM50" s="5">
        <v>12</v>
      </c>
      <c r="AN50" s="5">
        <v>14</v>
      </c>
      <c r="AO50" s="5">
        <v>17</v>
      </c>
      <c r="AP50" s="5">
        <v>5</v>
      </c>
      <c r="AQ50" s="5">
        <v>4</v>
      </c>
      <c r="AR50" s="5">
        <v>10</v>
      </c>
      <c r="AS50" s="5">
        <v>19</v>
      </c>
      <c r="AT50" s="5">
        <v>8</v>
      </c>
      <c r="AU50" s="5">
        <v>8</v>
      </c>
      <c r="AV50" s="5">
        <v>8</v>
      </c>
      <c r="AW50" s="5">
        <v>16</v>
      </c>
      <c r="AX50" s="5">
        <v>7</v>
      </c>
      <c r="AY50" s="5">
        <v>19</v>
      </c>
      <c r="AZ50" s="5">
        <v>25</v>
      </c>
      <c r="BA50" s="5">
        <v>11</v>
      </c>
      <c r="BB50" s="5">
        <v>23</v>
      </c>
      <c r="BC50" s="5">
        <v>38</v>
      </c>
      <c r="BD50" s="5">
        <v>39</v>
      </c>
      <c r="BE50" s="5">
        <v>10</v>
      </c>
      <c r="BF50" s="7">
        <f t="shared" si="0"/>
        <v>371</v>
      </c>
      <c r="BG50" s="8" t="s">
        <v>153</v>
      </c>
      <c r="BH50" s="9">
        <f t="shared" si="1"/>
        <v>371</v>
      </c>
      <c r="BI50" s="9">
        <f t="shared" si="2"/>
        <v>371</v>
      </c>
    </row>
    <row r="51" spans="1:63" s="10" customFormat="1" ht="15" customHeight="1" x14ac:dyDescent="0.25">
      <c r="A51" s="10" t="s">
        <v>154</v>
      </c>
      <c r="B51" s="10">
        <v>253</v>
      </c>
      <c r="D51" s="11" t="s">
        <v>155</v>
      </c>
      <c r="I51" s="10">
        <v>1</v>
      </c>
      <c r="X51" s="10">
        <v>1</v>
      </c>
      <c r="Z51" s="10">
        <v>1</v>
      </c>
      <c r="BF51" s="12">
        <f t="shared" si="0"/>
        <v>3</v>
      </c>
      <c r="BG51" s="13" t="s">
        <v>155</v>
      </c>
      <c r="BH51" s="9">
        <f t="shared" si="1"/>
        <v>3</v>
      </c>
      <c r="BI51" s="9">
        <f t="shared" si="2"/>
        <v>3</v>
      </c>
      <c r="BJ51" s="14"/>
      <c r="BK51" s="14"/>
    </row>
    <row r="52" spans="1:63" ht="15" customHeight="1" x14ac:dyDescent="0.3">
      <c r="A52" s="5" t="s">
        <v>156</v>
      </c>
      <c r="B52" s="5">
        <v>254</v>
      </c>
      <c r="D52" s="6" t="s">
        <v>157</v>
      </c>
      <c r="F52" s="5">
        <v>17</v>
      </c>
      <c r="G52" s="5">
        <v>6</v>
      </c>
      <c r="H52" s="5">
        <v>24</v>
      </c>
      <c r="I52" s="5">
        <v>94</v>
      </c>
      <c r="J52" s="5">
        <v>25</v>
      </c>
      <c r="K52" s="5">
        <v>67</v>
      </c>
      <c r="L52" s="5">
        <v>41</v>
      </c>
      <c r="M52" s="5">
        <v>35</v>
      </c>
      <c r="N52" s="5">
        <v>19</v>
      </c>
      <c r="O52" s="5">
        <v>14</v>
      </c>
      <c r="P52" s="5">
        <v>15</v>
      </c>
      <c r="Q52" s="5">
        <v>1</v>
      </c>
      <c r="R52" s="5">
        <v>6</v>
      </c>
      <c r="V52" s="5">
        <v>4</v>
      </c>
      <c r="AD52" s="5">
        <v>3</v>
      </c>
      <c r="AK52" s="5">
        <v>9</v>
      </c>
      <c r="AL52" s="5">
        <v>7</v>
      </c>
      <c r="AM52" s="5">
        <v>1</v>
      </c>
      <c r="AO52" s="5">
        <v>7</v>
      </c>
      <c r="AP52" s="5">
        <v>3</v>
      </c>
      <c r="AS52" s="5">
        <v>2</v>
      </c>
      <c r="AT52" s="5">
        <v>5</v>
      </c>
      <c r="AV52" s="5">
        <v>2</v>
      </c>
      <c r="AW52" s="5">
        <v>3</v>
      </c>
      <c r="AY52" s="5">
        <v>17</v>
      </c>
      <c r="AZ52" s="5">
        <v>10</v>
      </c>
      <c r="BA52" s="5">
        <v>1</v>
      </c>
      <c r="BF52" s="7">
        <f t="shared" si="0"/>
        <v>421</v>
      </c>
      <c r="BG52" s="8" t="s">
        <v>157</v>
      </c>
      <c r="BH52" s="9">
        <f t="shared" si="1"/>
        <v>438</v>
      </c>
      <c r="BI52" s="9">
        <f t="shared" si="2"/>
        <v>438</v>
      </c>
      <c r="BJ52" s="9">
        <v>437</v>
      </c>
      <c r="BK52" s="9">
        <f>BJ52-BH52</f>
        <v>-1</v>
      </c>
    </row>
    <row r="53" spans="1:63" ht="15" customHeight="1" x14ac:dyDescent="0.3">
      <c r="A53" s="5" t="s">
        <v>158</v>
      </c>
      <c r="B53" s="5">
        <v>257</v>
      </c>
      <c r="D53" s="6" t="s">
        <v>159</v>
      </c>
      <c r="K53" s="5">
        <v>3</v>
      </c>
      <c r="L53" s="5">
        <v>8</v>
      </c>
      <c r="AW53" s="5">
        <v>1</v>
      </c>
      <c r="AZ53" s="5">
        <v>1</v>
      </c>
      <c r="BB53" s="5">
        <v>3</v>
      </c>
      <c r="BC53" s="5">
        <v>3</v>
      </c>
      <c r="BD53" s="5">
        <v>1</v>
      </c>
      <c r="BF53" s="7">
        <f t="shared" si="0"/>
        <v>20</v>
      </c>
      <c r="BG53" s="8" t="s">
        <v>159</v>
      </c>
      <c r="BH53" s="9">
        <f t="shared" si="1"/>
        <v>20</v>
      </c>
      <c r="BI53" s="9">
        <f t="shared" si="2"/>
        <v>20</v>
      </c>
    </row>
    <row r="54" spans="1:63" ht="15" customHeight="1" x14ac:dyDescent="0.3">
      <c r="A54" s="5" t="s">
        <v>160</v>
      </c>
      <c r="B54" s="5">
        <v>259</v>
      </c>
      <c r="D54" s="6" t="s">
        <v>161</v>
      </c>
      <c r="F54" s="5">
        <v>8</v>
      </c>
      <c r="G54" s="5">
        <v>4</v>
      </c>
      <c r="H54" s="5">
        <v>5</v>
      </c>
      <c r="I54" s="5">
        <v>31</v>
      </c>
      <c r="J54" s="5">
        <v>14</v>
      </c>
      <c r="K54" s="5">
        <v>25</v>
      </c>
      <c r="L54" s="5">
        <v>8</v>
      </c>
      <c r="M54" s="5">
        <v>7</v>
      </c>
      <c r="N54" s="5">
        <v>91</v>
      </c>
      <c r="O54" s="5">
        <v>21</v>
      </c>
      <c r="P54" s="5">
        <v>1</v>
      </c>
      <c r="Q54" s="5">
        <v>14</v>
      </c>
      <c r="R54" s="5">
        <v>26</v>
      </c>
      <c r="S54" s="5">
        <v>12</v>
      </c>
      <c r="U54" s="5">
        <v>11</v>
      </c>
      <c r="V54" s="5">
        <v>20</v>
      </c>
      <c r="W54" s="5">
        <v>28</v>
      </c>
      <c r="X54" s="5">
        <v>1</v>
      </c>
      <c r="Z54" s="5">
        <v>1</v>
      </c>
      <c r="AB54" s="5">
        <v>17</v>
      </c>
      <c r="AD54" s="5">
        <v>4</v>
      </c>
      <c r="AO54" s="5">
        <v>1</v>
      </c>
      <c r="AQ54" s="5">
        <v>2</v>
      </c>
      <c r="AS54" s="5">
        <v>13</v>
      </c>
      <c r="AT54" s="5">
        <v>17</v>
      </c>
      <c r="AU54" s="5">
        <v>10</v>
      </c>
      <c r="AV54" s="5">
        <v>3</v>
      </c>
      <c r="AW54" s="5">
        <v>28</v>
      </c>
      <c r="AX54" s="5">
        <v>12</v>
      </c>
      <c r="BE54" s="5">
        <v>1</v>
      </c>
      <c r="BF54" s="7">
        <f t="shared" si="0"/>
        <v>428</v>
      </c>
      <c r="BG54" s="8" t="s">
        <v>161</v>
      </c>
      <c r="BH54" s="9">
        <f t="shared" si="1"/>
        <v>436</v>
      </c>
      <c r="BI54" s="9">
        <f t="shared" si="2"/>
        <v>436</v>
      </c>
      <c r="BJ54" s="9">
        <v>432</v>
      </c>
      <c r="BK54" s="9">
        <f>BJ54-BH54</f>
        <v>-4</v>
      </c>
    </row>
    <row r="55" spans="1:63" ht="15" customHeight="1" x14ac:dyDescent="0.3">
      <c r="A55" s="5" t="s">
        <v>162</v>
      </c>
      <c r="B55" s="5">
        <v>260</v>
      </c>
      <c r="D55" s="6" t="s">
        <v>163</v>
      </c>
      <c r="F55" s="5">
        <v>204</v>
      </c>
      <c r="G55" s="5">
        <v>117</v>
      </c>
      <c r="H55" s="5">
        <v>34</v>
      </c>
      <c r="I55" s="5">
        <v>147</v>
      </c>
      <c r="J55" s="5">
        <v>162</v>
      </c>
      <c r="K55" s="5">
        <v>618</v>
      </c>
      <c r="L55" s="5">
        <v>216</v>
      </c>
      <c r="M55" s="5">
        <v>71</v>
      </c>
      <c r="N55" s="5">
        <v>517</v>
      </c>
      <c r="O55" s="5">
        <v>401</v>
      </c>
      <c r="P55" s="5">
        <v>84</v>
      </c>
      <c r="Q55" s="5">
        <v>93</v>
      </c>
      <c r="R55" s="5">
        <v>262</v>
      </c>
      <c r="S55" s="5">
        <v>239</v>
      </c>
      <c r="T55" s="5">
        <v>3</v>
      </c>
      <c r="U55" s="5">
        <v>262</v>
      </c>
      <c r="V55" s="5">
        <v>224</v>
      </c>
      <c r="W55" s="5">
        <v>146</v>
      </c>
      <c r="X55" s="5">
        <v>20</v>
      </c>
      <c r="Z55" s="5">
        <v>22</v>
      </c>
      <c r="AA55" s="5">
        <v>5</v>
      </c>
      <c r="AB55" s="5">
        <v>22</v>
      </c>
      <c r="AD55" s="5">
        <v>36</v>
      </c>
      <c r="AE55" s="5">
        <v>22</v>
      </c>
      <c r="AF55" s="5">
        <v>27</v>
      </c>
      <c r="AG55" s="5">
        <v>2</v>
      </c>
      <c r="AH55" s="5">
        <v>7</v>
      </c>
      <c r="AI55" s="5">
        <v>4</v>
      </c>
      <c r="AJ55" s="5">
        <v>4</v>
      </c>
      <c r="AK55" s="5">
        <v>24</v>
      </c>
      <c r="AL55" s="5">
        <v>8</v>
      </c>
      <c r="AM55" s="5">
        <v>28</v>
      </c>
      <c r="AN55" s="5">
        <v>30</v>
      </c>
      <c r="AO55" s="5">
        <v>14</v>
      </c>
      <c r="AP55" s="5">
        <v>7</v>
      </c>
      <c r="AQ55" s="5">
        <v>25</v>
      </c>
      <c r="AR55" s="5">
        <v>43</v>
      </c>
      <c r="AS55" s="5">
        <v>399</v>
      </c>
      <c r="AT55" s="5">
        <v>35</v>
      </c>
      <c r="AU55" s="5">
        <v>134</v>
      </c>
      <c r="AV55" s="5">
        <v>62</v>
      </c>
      <c r="AW55" s="5">
        <v>210</v>
      </c>
      <c r="AX55" s="5">
        <v>506</v>
      </c>
      <c r="AY55" s="5">
        <v>124</v>
      </c>
      <c r="AZ55" s="5">
        <v>686</v>
      </c>
      <c r="BA55" s="5">
        <v>182</v>
      </c>
      <c r="BB55" s="5">
        <v>840</v>
      </c>
      <c r="BC55" s="5">
        <v>85</v>
      </c>
      <c r="BD55" s="5">
        <v>41</v>
      </c>
      <c r="BE55" s="5">
        <v>9</v>
      </c>
      <c r="BF55" s="7">
        <f t="shared" si="0"/>
        <v>7259</v>
      </c>
      <c r="BG55" s="8" t="s">
        <v>163</v>
      </c>
      <c r="BH55" s="9">
        <f t="shared" si="1"/>
        <v>7463</v>
      </c>
      <c r="BI55" s="9">
        <f t="shared" si="2"/>
        <v>7463</v>
      </c>
      <c r="BJ55" s="9">
        <v>7449</v>
      </c>
      <c r="BK55" s="9">
        <f>BJ55-BH55</f>
        <v>-14</v>
      </c>
    </row>
    <row r="56" spans="1:63" s="10" customFormat="1" ht="15" customHeight="1" x14ac:dyDescent="0.25">
      <c r="A56" s="10" t="s">
        <v>164</v>
      </c>
      <c r="B56" s="10">
        <v>261</v>
      </c>
      <c r="D56" s="11" t="s">
        <v>165</v>
      </c>
      <c r="L56" s="10">
        <v>3</v>
      </c>
      <c r="P56" s="10">
        <v>1</v>
      </c>
      <c r="Q56" s="10">
        <v>1</v>
      </c>
      <c r="V56" s="10">
        <v>45</v>
      </c>
      <c r="AK56" s="10">
        <v>1</v>
      </c>
      <c r="AN56" s="10">
        <v>4</v>
      </c>
      <c r="AO56" s="10">
        <v>1</v>
      </c>
      <c r="AT56" s="10">
        <v>1</v>
      </c>
      <c r="AU56" s="10">
        <v>1</v>
      </c>
      <c r="AV56" s="10">
        <v>1</v>
      </c>
      <c r="AY56" s="10">
        <v>2</v>
      </c>
      <c r="AZ56" s="10">
        <v>7</v>
      </c>
      <c r="BD56" s="10">
        <v>1</v>
      </c>
      <c r="BF56" s="12">
        <f t="shared" si="0"/>
        <v>69</v>
      </c>
      <c r="BG56" s="13" t="s">
        <v>165</v>
      </c>
      <c r="BH56" s="9">
        <f t="shared" si="1"/>
        <v>69</v>
      </c>
      <c r="BI56" s="9">
        <f t="shared" si="2"/>
        <v>69</v>
      </c>
      <c r="BJ56" s="14"/>
      <c r="BK56" s="9"/>
    </row>
    <row r="57" spans="1:63" ht="15" customHeight="1" x14ac:dyDescent="0.3">
      <c r="A57" s="5" t="s">
        <v>166</v>
      </c>
      <c r="B57" s="5">
        <v>263</v>
      </c>
      <c r="D57" s="6" t="s">
        <v>167</v>
      </c>
      <c r="E57" s="5">
        <v>2</v>
      </c>
      <c r="F57" s="5">
        <v>52</v>
      </c>
      <c r="G57" s="5">
        <v>56</v>
      </c>
      <c r="H57" s="5">
        <v>77</v>
      </c>
      <c r="I57" s="5">
        <v>51</v>
      </c>
      <c r="J57" s="5">
        <v>28</v>
      </c>
      <c r="K57" s="5">
        <v>25</v>
      </c>
      <c r="L57" s="5">
        <v>19</v>
      </c>
      <c r="M57" s="5">
        <v>15</v>
      </c>
      <c r="N57" s="5">
        <v>26</v>
      </c>
      <c r="O57" s="5">
        <v>29</v>
      </c>
      <c r="P57" s="5">
        <v>55</v>
      </c>
      <c r="Q57" s="5">
        <v>23</v>
      </c>
      <c r="R57" s="5">
        <v>25</v>
      </c>
      <c r="S57" s="5">
        <v>7</v>
      </c>
      <c r="T57" s="5">
        <v>6</v>
      </c>
      <c r="AD57" s="5">
        <v>1</v>
      </c>
      <c r="AO57" s="5">
        <v>5</v>
      </c>
      <c r="AP57" s="5">
        <v>8</v>
      </c>
      <c r="AQ57" s="5">
        <v>4</v>
      </c>
      <c r="AR57" s="5">
        <v>6</v>
      </c>
      <c r="AS57" s="5">
        <v>7</v>
      </c>
      <c r="BF57" s="7">
        <f t="shared" si="0"/>
        <v>473</v>
      </c>
      <c r="BG57" s="8" t="s">
        <v>167</v>
      </c>
      <c r="BH57" s="9">
        <f t="shared" si="1"/>
        <v>525</v>
      </c>
      <c r="BI57" s="9">
        <f t="shared" si="2"/>
        <v>527</v>
      </c>
      <c r="BJ57" s="9">
        <v>524</v>
      </c>
      <c r="BK57" s="9">
        <f>BJ57-BH57</f>
        <v>-1</v>
      </c>
    </row>
    <row r="58" spans="1:63" ht="15" customHeight="1" x14ac:dyDescent="0.3">
      <c r="A58" s="5" t="s">
        <v>168</v>
      </c>
      <c r="B58" s="5">
        <v>264</v>
      </c>
      <c r="D58" s="6" t="s">
        <v>169</v>
      </c>
      <c r="E58" s="5">
        <v>38</v>
      </c>
      <c r="F58" s="5">
        <v>63</v>
      </c>
      <c r="G58" s="5">
        <v>67</v>
      </c>
      <c r="H58" s="5">
        <v>91</v>
      </c>
      <c r="I58" s="5">
        <v>97</v>
      </c>
      <c r="J58" s="5">
        <v>98</v>
      </c>
      <c r="K58" s="5">
        <v>110</v>
      </c>
      <c r="L58" s="5">
        <v>80</v>
      </c>
      <c r="M58" s="5">
        <v>73</v>
      </c>
      <c r="N58" s="5">
        <v>101</v>
      </c>
      <c r="O58" s="5">
        <v>97</v>
      </c>
      <c r="P58" s="5">
        <v>97</v>
      </c>
      <c r="Q58" s="5">
        <v>110</v>
      </c>
      <c r="R58" s="5">
        <v>171</v>
      </c>
      <c r="S58" s="5">
        <v>83</v>
      </c>
      <c r="T58" s="5">
        <v>79</v>
      </c>
      <c r="U58" s="5">
        <v>85</v>
      </c>
      <c r="V58" s="5">
        <v>73</v>
      </c>
      <c r="W58" s="5">
        <v>90</v>
      </c>
      <c r="X58" s="5">
        <v>56</v>
      </c>
      <c r="Y58" s="5">
        <v>84</v>
      </c>
      <c r="Z58" s="5">
        <v>66</v>
      </c>
      <c r="AA58" s="5">
        <v>70</v>
      </c>
      <c r="AB58" s="5">
        <v>91</v>
      </c>
      <c r="AC58" s="5">
        <v>28</v>
      </c>
      <c r="AD58" s="5">
        <v>55</v>
      </c>
      <c r="AE58" s="5">
        <v>97</v>
      </c>
      <c r="AF58" s="5">
        <v>61</v>
      </c>
      <c r="AG58" s="5">
        <v>64</v>
      </c>
      <c r="AH58" s="5">
        <v>41</v>
      </c>
      <c r="AI58" s="5">
        <v>49</v>
      </c>
      <c r="AJ58" s="5">
        <v>51</v>
      </c>
      <c r="AK58" s="5">
        <v>22</v>
      </c>
      <c r="AL58" s="5">
        <v>32</v>
      </c>
      <c r="AM58" s="5">
        <v>16</v>
      </c>
      <c r="AN58" s="5">
        <v>70</v>
      </c>
      <c r="AO58" s="5">
        <v>49</v>
      </c>
      <c r="AP58" s="5">
        <v>93</v>
      </c>
      <c r="AQ58" s="5">
        <v>21</v>
      </c>
      <c r="AR58" s="5">
        <v>35</v>
      </c>
      <c r="AS58" s="5">
        <v>65</v>
      </c>
      <c r="AT58" s="5">
        <v>39</v>
      </c>
      <c r="AU58" s="5">
        <v>14</v>
      </c>
      <c r="AV58" s="5">
        <v>27</v>
      </c>
      <c r="AW58" s="5">
        <v>42</v>
      </c>
      <c r="AX58" s="5">
        <v>48</v>
      </c>
      <c r="AY58" s="5">
        <v>83</v>
      </c>
      <c r="AZ58" s="5">
        <v>48</v>
      </c>
      <c r="BA58" s="5">
        <v>56</v>
      </c>
      <c r="BB58" s="5">
        <v>55</v>
      </c>
      <c r="BC58" s="5">
        <v>21</v>
      </c>
      <c r="BD58" s="5">
        <v>40</v>
      </c>
      <c r="BE58" s="5">
        <v>40</v>
      </c>
      <c r="BF58" s="7">
        <f t="shared" si="0"/>
        <v>3331</v>
      </c>
      <c r="BG58" s="8" t="s">
        <v>169</v>
      </c>
      <c r="BH58" s="9">
        <f t="shared" si="1"/>
        <v>3394</v>
      </c>
      <c r="BI58" s="9">
        <f t="shared" si="2"/>
        <v>3432</v>
      </c>
    </row>
    <row r="59" spans="1:63" ht="15" customHeight="1" x14ac:dyDescent="0.3">
      <c r="A59" s="5" t="s">
        <v>170</v>
      </c>
      <c r="B59" s="5">
        <v>267</v>
      </c>
      <c r="D59" s="6" t="s">
        <v>171</v>
      </c>
      <c r="AQ59" s="5">
        <v>1</v>
      </c>
      <c r="BF59" s="7">
        <f t="shared" si="0"/>
        <v>1</v>
      </c>
      <c r="BG59" s="8" t="s">
        <v>171</v>
      </c>
      <c r="BH59" s="9">
        <f t="shared" si="1"/>
        <v>1</v>
      </c>
      <c r="BI59" s="9">
        <f t="shared" si="2"/>
        <v>1</v>
      </c>
    </row>
    <row r="60" spans="1:63" ht="15" customHeight="1" x14ac:dyDescent="0.3">
      <c r="A60" s="5" t="s">
        <v>172</v>
      </c>
      <c r="B60" s="5">
        <v>268</v>
      </c>
      <c r="D60" s="6" t="s">
        <v>173</v>
      </c>
      <c r="E60" s="5">
        <v>80</v>
      </c>
      <c r="F60" s="5">
        <v>269</v>
      </c>
      <c r="G60" s="5">
        <v>155</v>
      </c>
      <c r="H60" s="5">
        <v>334</v>
      </c>
      <c r="I60" s="5">
        <v>223</v>
      </c>
      <c r="J60" s="5">
        <v>194</v>
      </c>
      <c r="K60" s="5">
        <v>176</v>
      </c>
      <c r="L60" s="5">
        <v>137</v>
      </c>
      <c r="M60" s="5">
        <v>125</v>
      </c>
      <c r="N60" s="5">
        <v>240</v>
      </c>
      <c r="O60" s="5">
        <v>173</v>
      </c>
      <c r="P60" s="5">
        <v>177</v>
      </c>
      <c r="Q60" s="5">
        <v>157</v>
      </c>
      <c r="R60" s="5">
        <v>154</v>
      </c>
      <c r="S60" s="5">
        <v>89</v>
      </c>
      <c r="T60" s="5">
        <v>93</v>
      </c>
      <c r="U60" s="5">
        <v>74</v>
      </c>
      <c r="V60" s="5">
        <v>67</v>
      </c>
      <c r="W60" s="5">
        <v>73</v>
      </c>
      <c r="X60" s="5">
        <v>20</v>
      </c>
      <c r="Y60" s="5">
        <v>26</v>
      </c>
      <c r="Z60" s="5">
        <v>29</v>
      </c>
      <c r="AA60" s="5">
        <v>88</v>
      </c>
      <c r="AB60" s="5">
        <v>72</v>
      </c>
      <c r="AC60" s="5">
        <v>59</v>
      </c>
      <c r="AD60" s="5">
        <v>48</v>
      </c>
      <c r="AE60" s="5">
        <v>28</v>
      </c>
      <c r="AF60" s="5">
        <v>30</v>
      </c>
      <c r="AG60" s="5">
        <v>42</v>
      </c>
      <c r="AH60" s="5">
        <v>45</v>
      </c>
      <c r="AI60" s="5">
        <v>53</v>
      </c>
      <c r="AJ60" s="5">
        <v>27</v>
      </c>
      <c r="AK60" s="5">
        <v>48</v>
      </c>
      <c r="AL60" s="5">
        <v>46</v>
      </c>
      <c r="AM60" s="5">
        <v>40</v>
      </c>
      <c r="AN60" s="5">
        <v>14</v>
      </c>
      <c r="AO60" s="5">
        <v>19</v>
      </c>
      <c r="AP60" s="5">
        <v>16</v>
      </c>
      <c r="AQ60" s="5">
        <v>21</v>
      </c>
      <c r="AR60" s="5">
        <v>14</v>
      </c>
      <c r="AS60" s="5">
        <v>15</v>
      </c>
      <c r="AT60" s="5">
        <v>23</v>
      </c>
      <c r="AU60" s="5">
        <v>9</v>
      </c>
      <c r="AV60" s="5">
        <v>14</v>
      </c>
      <c r="AW60" s="5">
        <v>19</v>
      </c>
      <c r="AX60" s="5">
        <v>9</v>
      </c>
      <c r="AY60" s="5">
        <v>25</v>
      </c>
      <c r="AZ60" s="5">
        <v>28</v>
      </c>
      <c r="BA60" s="5">
        <v>27</v>
      </c>
      <c r="BB60" s="5">
        <v>67</v>
      </c>
      <c r="BC60" s="5">
        <v>62</v>
      </c>
      <c r="BD60" s="5">
        <v>23</v>
      </c>
      <c r="BE60" s="5">
        <v>13</v>
      </c>
      <c r="BF60" s="7">
        <f t="shared" si="0"/>
        <v>3760</v>
      </c>
      <c r="BG60" s="8" t="s">
        <v>173</v>
      </c>
      <c r="BH60" s="9">
        <f t="shared" si="1"/>
        <v>4029</v>
      </c>
      <c r="BI60" s="9">
        <f t="shared" si="2"/>
        <v>4109</v>
      </c>
      <c r="BJ60" s="9">
        <v>4024</v>
      </c>
      <c r="BK60" s="9">
        <f>BJ60-BH60</f>
        <v>-5</v>
      </c>
    </row>
    <row r="61" spans="1:63" s="10" customFormat="1" ht="15" customHeight="1" x14ac:dyDescent="0.25">
      <c r="A61" s="10" t="s">
        <v>174</v>
      </c>
      <c r="B61" s="10">
        <v>271</v>
      </c>
      <c r="D61" s="11" t="s">
        <v>175</v>
      </c>
      <c r="E61" s="10">
        <v>3</v>
      </c>
      <c r="F61" s="10">
        <v>33</v>
      </c>
      <c r="G61" s="10">
        <v>18</v>
      </c>
      <c r="H61" s="10">
        <v>31</v>
      </c>
      <c r="I61" s="10">
        <v>40</v>
      </c>
      <c r="J61" s="10">
        <v>22</v>
      </c>
      <c r="K61" s="10">
        <v>26</v>
      </c>
      <c r="L61" s="10">
        <v>38</v>
      </c>
      <c r="M61" s="10">
        <v>42</v>
      </c>
      <c r="N61" s="10">
        <v>54</v>
      </c>
      <c r="O61" s="10">
        <v>62</v>
      </c>
      <c r="P61" s="10">
        <v>44</v>
      </c>
      <c r="Q61" s="10">
        <v>59</v>
      </c>
      <c r="R61" s="10">
        <v>66</v>
      </c>
      <c r="S61" s="10">
        <v>46</v>
      </c>
      <c r="T61" s="10">
        <v>25</v>
      </c>
      <c r="U61" s="10">
        <v>24</v>
      </c>
      <c r="V61" s="10">
        <v>42</v>
      </c>
      <c r="W61" s="10">
        <v>39</v>
      </c>
      <c r="X61" s="10">
        <v>27</v>
      </c>
      <c r="Y61" s="10">
        <v>48</v>
      </c>
      <c r="Z61" s="10">
        <v>71</v>
      </c>
      <c r="AA61" s="10">
        <v>141</v>
      </c>
      <c r="AB61" s="10">
        <v>117</v>
      </c>
      <c r="AC61" s="10">
        <v>124</v>
      </c>
      <c r="AD61" s="10">
        <v>46</v>
      </c>
      <c r="AE61" s="10">
        <v>63</v>
      </c>
      <c r="AF61" s="10">
        <v>78</v>
      </c>
      <c r="AG61" s="10">
        <v>68</v>
      </c>
      <c r="AH61" s="10">
        <v>66</v>
      </c>
      <c r="AI61" s="10">
        <v>80</v>
      </c>
      <c r="AJ61" s="10">
        <v>65</v>
      </c>
      <c r="AK61" s="10">
        <v>136</v>
      </c>
      <c r="AL61" s="10">
        <v>129</v>
      </c>
      <c r="AM61" s="10">
        <v>129</v>
      </c>
      <c r="AN61" s="10">
        <v>114</v>
      </c>
      <c r="AO61" s="10">
        <v>124</v>
      </c>
      <c r="AP61" s="10">
        <v>100</v>
      </c>
      <c r="AQ61" s="10">
        <v>81</v>
      </c>
      <c r="AR61" s="10">
        <v>34</v>
      </c>
      <c r="AS61" s="10">
        <v>44</v>
      </c>
      <c r="AT61" s="10">
        <v>53</v>
      </c>
      <c r="AU61" s="10">
        <v>46</v>
      </c>
      <c r="AV61" s="10">
        <v>77</v>
      </c>
      <c r="AW61" s="10">
        <v>46</v>
      </c>
      <c r="AX61" s="10">
        <v>47</v>
      </c>
      <c r="AY61" s="10">
        <v>93</v>
      </c>
      <c r="AZ61" s="10">
        <v>111</v>
      </c>
      <c r="BA61" s="10">
        <v>91</v>
      </c>
      <c r="BB61" s="10">
        <v>202</v>
      </c>
      <c r="BC61" s="10">
        <v>180</v>
      </c>
      <c r="BD61" s="10">
        <v>149</v>
      </c>
      <c r="BE61" s="10">
        <v>31</v>
      </c>
      <c r="BF61" s="12">
        <f t="shared" si="0"/>
        <v>3689</v>
      </c>
      <c r="BG61" s="13" t="s">
        <v>175</v>
      </c>
      <c r="BH61" s="9">
        <f t="shared" si="1"/>
        <v>3722</v>
      </c>
      <c r="BI61" s="9">
        <f t="shared" si="2"/>
        <v>3725</v>
      </c>
      <c r="BJ61" s="14">
        <v>3721</v>
      </c>
      <c r="BK61" s="9">
        <f t="shared" ref="BK61:BK62" si="3">BJ61-BH61</f>
        <v>-1</v>
      </c>
    </row>
    <row r="62" spans="1:63" ht="15" customHeight="1" x14ac:dyDescent="0.3">
      <c r="A62" s="5" t="s">
        <v>176</v>
      </c>
      <c r="B62" s="5">
        <v>272</v>
      </c>
      <c r="D62" s="6" t="s">
        <v>177</v>
      </c>
      <c r="E62" s="5">
        <v>203</v>
      </c>
      <c r="F62" s="5">
        <v>338</v>
      </c>
      <c r="G62" s="5">
        <v>343</v>
      </c>
      <c r="H62" s="5">
        <v>378</v>
      </c>
      <c r="I62" s="5">
        <v>339</v>
      </c>
      <c r="J62" s="5">
        <v>409</v>
      </c>
      <c r="K62" s="5">
        <v>372</v>
      </c>
      <c r="L62" s="5">
        <v>242</v>
      </c>
      <c r="M62" s="5">
        <v>293</v>
      </c>
      <c r="N62" s="5">
        <v>653</v>
      </c>
      <c r="O62" s="5">
        <v>294</v>
      </c>
      <c r="P62" s="5">
        <v>312</v>
      </c>
      <c r="Q62" s="5">
        <v>178</v>
      </c>
      <c r="R62" s="5">
        <v>323</v>
      </c>
      <c r="S62" s="5">
        <v>158</v>
      </c>
      <c r="T62" s="5">
        <v>134</v>
      </c>
      <c r="U62" s="5">
        <v>80</v>
      </c>
      <c r="V62" s="5">
        <v>74</v>
      </c>
      <c r="W62" s="5">
        <v>149</v>
      </c>
      <c r="X62" s="5">
        <v>46</v>
      </c>
      <c r="Y62" s="5">
        <v>69</v>
      </c>
      <c r="Z62" s="5">
        <v>73</v>
      </c>
      <c r="AA62" s="5">
        <v>122</v>
      </c>
      <c r="AB62" s="5">
        <v>89</v>
      </c>
      <c r="AC62" s="5">
        <v>51</v>
      </c>
      <c r="AD62" s="5">
        <v>51</v>
      </c>
      <c r="AE62" s="5">
        <v>57</v>
      </c>
      <c r="AF62" s="5">
        <v>89</v>
      </c>
      <c r="AG62" s="5">
        <v>74</v>
      </c>
      <c r="AH62" s="5">
        <v>63</v>
      </c>
      <c r="AI62" s="5">
        <v>69</v>
      </c>
      <c r="AJ62" s="5">
        <v>53</v>
      </c>
      <c r="AK62" s="5">
        <v>72</v>
      </c>
      <c r="AL62" s="5">
        <v>109</v>
      </c>
      <c r="AM62" s="5">
        <v>130</v>
      </c>
      <c r="AN62" s="5">
        <v>85</v>
      </c>
      <c r="AO62" s="5">
        <v>148</v>
      </c>
      <c r="AP62" s="5">
        <v>106</v>
      </c>
      <c r="AQ62" s="5">
        <v>109</v>
      </c>
      <c r="AR62" s="5">
        <v>59</v>
      </c>
      <c r="AS62" s="5">
        <v>81</v>
      </c>
      <c r="AT62" s="5">
        <v>51</v>
      </c>
      <c r="AU62" s="5">
        <v>43</v>
      </c>
      <c r="AV62" s="5">
        <v>62</v>
      </c>
      <c r="AW62" s="5">
        <v>58</v>
      </c>
      <c r="AX62" s="5">
        <v>49</v>
      </c>
      <c r="AY62" s="5">
        <v>59</v>
      </c>
      <c r="AZ62" s="5">
        <v>157</v>
      </c>
      <c r="BA62" s="5">
        <v>111</v>
      </c>
      <c r="BB62" s="5">
        <v>123</v>
      </c>
      <c r="BC62" s="5">
        <v>72</v>
      </c>
      <c r="BD62" s="5">
        <v>50</v>
      </c>
      <c r="BE62" s="5">
        <v>19</v>
      </c>
      <c r="BF62" s="7">
        <f t="shared" si="0"/>
        <v>7390</v>
      </c>
      <c r="BG62" s="8" t="s">
        <v>177</v>
      </c>
      <c r="BH62" s="9">
        <f t="shared" si="1"/>
        <v>7728</v>
      </c>
      <c r="BI62" s="9">
        <f t="shared" si="2"/>
        <v>7931</v>
      </c>
      <c r="BJ62" s="9">
        <v>7710</v>
      </c>
      <c r="BK62" s="9">
        <f t="shared" si="3"/>
        <v>-18</v>
      </c>
    </row>
    <row r="63" spans="1:63" ht="15" customHeight="1" x14ac:dyDescent="0.3">
      <c r="A63" s="5" t="s">
        <v>178</v>
      </c>
      <c r="B63" s="5">
        <v>273</v>
      </c>
      <c r="D63" s="6" t="s">
        <v>179</v>
      </c>
      <c r="E63" s="5">
        <v>8</v>
      </c>
      <c r="F63" s="5">
        <v>17</v>
      </c>
      <c r="G63" s="5">
        <v>22</v>
      </c>
      <c r="H63" s="5">
        <v>16</v>
      </c>
      <c r="I63" s="5">
        <v>8</v>
      </c>
      <c r="J63" s="5">
        <v>15</v>
      </c>
      <c r="K63" s="5">
        <v>7</v>
      </c>
      <c r="L63" s="5">
        <v>9</v>
      </c>
      <c r="M63" s="5">
        <v>27</v>
      </c>
      <c r="N63" s="5">
        <v>41</v>
      </c>
      <c r="O63" s="5">
        <v>22</v>
      </c>
      <c r="P63" s="5">
        <v>43</v>
      </c>
      <c r="Q63" s="5">
        <v>21</v>
      </c>
      <c r="R63" s="5">
        <v>39</v>
      </c>
      <c r="S63" s="5">
        <v>24</v>
      </c>
      <c r="T63" s="5">
        <v>22</v>
      </c>
      <c r="U63" s="5">
        <v>11</v>
      </c>
      <c r="V63" s="5">
        <v>26</v>
      </c>
      <c r="W63" s="5">
        <v>19</v>
      </c>
      <c r="X63" s="5">
        <v>20</v>
      </c>
      <c r="Y63" s="5">
        <v>20</v>
      </c>
      <c r="Z63" s="5">
        <v>9</v>
      </c>
      <c r="AA63" s="5">
        <v>21</v>
      </c>
      <c r="AB63" s="5">
        <v>23</v>
      </c>
      <c r="AC63" s="5">
        <v>33</v>
      </c>
      <c r="AD63" s="5">
        <v>9</v>
      </c>
      <c r="AE63" s="5">
        <v>22</v>
      </c>
      <c r="AF63" s="5">
        <v>25</v>
      </c>
      <c r="AG63" s="5">
        <v>30</v>
      </c>
      <c r="AH63" s="5">
        <v>11</v>
      </c>
      <c r="AI63" s="5">
        <v>24</v>
      </c>
      <c r="AJ63" s="5">
        <v>8</v>
      </c>
      <c r="AK63" s="5">
        <v>18</v>
      </c>
      <c r="AL63" s="5">
        <v>25</v>
      </c>
      <c r="AM63" s="5">
        <v>34</v>
      </c>
      <c r="AN63" s="5">
        <v>20</v>
      </c>
      <c r="AO63" s="5">
        <v>36</v>
      </c>
      <c r="AP63" s="5">
        <v>10</v>
      </c>
      <c r="AQ63" s="5">
        <v>13</v>
      </c>
      <c r="AR63" s="5">
        <v>5</v>
      </c>
      <c r="AS63" s="5">
        <v>10</v>
      </c>
      <c r="AT63" s="5">
        <v>5</v>
      </c>
      <c r="AU63" s="5">
        <v>4</v>
      </c>
      <c r="AV63" s="5">
        <v>5</v>
      </c>
      <c r="AW63" s="5">
        <v>11</v>
      </c>
      <c r="AX63" s="5">
        <v>8</v>
      </c>
      <c r="AY63" s="5">
        <v>8</v>
      </c>
      <c r="AZ63" s="5">
        <v>28</v>
      </c>
      <c r="BA63" s="5">
        <v>13</v>
      </c>
      <c r="BB63" s="5">
        <v>15</v>
      </c>
      <c r="BC63" s="5">
        <v>20</v>
      </c>
      <c r="BD63" s="5">
        <v>8</v>
      </c>
      <c r="BE63" s="5">
        <v>2</v>
      </c>
      <c r="BF63" s="7">
        <f t="shared" si="0"/>
        <v>925</v>
      </c>
      <c r="BG63" s="8" t="s">
        <v>179</v>
      </c>
      <c r="BH63" s="9">
        <f t="shared" si="1"/>
        <v>942</v>
      </c>
      <c r="BI63" s="9">
        <f t="shared" si="2"/>
        <v>950</v>
      </c>
    </row>
    <row r="64" spans="1:63" ht="15" customHeight="1" x14ac:dyDescent="0.3">
      <c r="A64" s="5" t="s">
        <v>180</v>
      </c>
      <c r="B64" s="5">
        <v>274</v>
      </c>
      <c r="D64" s="6" t="s">
        <v>181</v>
      </c>
      <c r="AT64" s="5">
        <v>1</v>
      </c>
      <c r="BF64" s="7">
        <f t="shared" si="0"/>
        <v>1</v>
      </c>
      <c r="BG64" s="8" t="s">
        <v>181</v>
      </c>
      <c r="BH64" s="9">
        <f t="shared" si="1"/>
        <v>1</v>
      </c>
      <c r="BI64" s="9">
        <f t="shared" si="2"/>
        <v>1</v>
      </c>
    </row>
    <row r="65" spans="1:63" ht="15" customHeight="1" x14ac:dyDescent="0.3">
      <c r="A65" s="5" t="s">
        <v>182</v>
      </c>
      <c r="B65" s="5">
        <v>275</v>
      </c>
      <c r="D65" s="6" t="s">
        <v>183</v>
      </c>
      <c r="E65" s="5">
        <v>7</v>
      </c>
      <c r="F65" s="5">
        <v>7</v>
      </c>
      <c r="G65" s="5">
        <v>10</v>
      </c>
      <c r="H65" s="5">
        <v>12</v>
      </c>
      <c r="I65" s="5">
        <v>9</v>
      </c>
      <c r="J65" s="5">
        <v>22</v>
      </c>
      <c r="K65" s="5">
        <v>11</v>
      </c>
      <c r="L65" s="5">
        <v>6</v>
      </c>
      <c r="M65" s="5">
        <v>5</v>
      </c>
      <c r="N65" s="5">
        <v>16</v>
      </c>
      <c r="O65" s="5">
        <v>13</v>
      </c>
      <c r="P65" s="5">
        <v>18</v>
      </c>
      <c r="Q65" s="5">
        <v>22</v>
      </c>
      <c r="R65" s="5">
        <v>25</v>
      </c>
      <c r="S65" s="5">
        <v>12</v>
      </c>
      <c r="T65" s="5">
        <v>28</v>
      </c>
      <c r="U65" s="5">
        <v>5</v>
      </c>
      <c r="V65" s="5">
        <v>7</v>
      </c>
      <c r="W65" s="5">
        <v>10</v>
      </c>
      <c r="X65" s="5">
        <v>8</v>
      </c>
      <c r="Y65" s="5">
        <v>11</v>
      </c>
      <c r="Z65" s="5">
        <v>4</v>
      </c>
      <c r="AA65" s="5">
        <v>5</v>
      </c>
      <c r="AB65" s="5">
        <v>8</v>
      </c>
      <c r="AC65" s="5">
        <v>10</v>
      </c>
      <c r="AD65" s="5">
        <v>13</v>
      </c>
      <c r="AE65" s="5">
        <v>6</v>
      </c>
      <c r="AF65" s="5">
        <v>23</v>
      </c>
      <c r="AG65" s="5">
        <v>13</v>
      </c>
      <c r="AH65" s="5">
        <v>22</v>
      </c>
      <c r="AI65" s="5">
        <v>12</v>
      </c>
      <c r="AJ65" s="5">
        <v>17</v>
      </c>
      <c r="AK65" s="5">
        <v>13</v>
      </c>
      <c r="AL65" s="5">
        <v>31</v>
      </c>
      <c r="AM65" s="5">
        <v>24</v>
      </c>
      <c r="AN65" s="5">
        <v>13</v>
      </c>
      <c r="AO65" s="5">
        <v>31</v>
      </c>
      <c r="AP65" s="5">
        <v>16</v>
      </c>
      <c r="AQ65" s="5">
        <v>8</v>
      </c>
      <c r="AR65" s="5">
        <v>4</v>
      </c>
      <c r="AS65" s="5">
        <v>6</v>
      </c>
      <c r="AT65" s="5">
        <v>12</v>
      </c>
      <c r="AU65" s="5">
        <v>18</v>
      </c>
      <c r="AV65" s="5">
        <v>11</v>
      </c>
      <c r="AW65" s="5">
        <v>32</v>
      </c>
      <c r="AX65" s="5">
        <v>32</v>
      </c>
      <c r="AY65" s="5">
        <v>29</v>
      </c>
      <c r="AZ65" s="5">
        <v>35</v>
      </c>
      <c r="BA65" s="5">
        <v>21</v>
      </c>
      <c r="BB65" s="5">
        <v>43</v>
      </c>
      <c r="BC65" s="5">
        <v>29</v>
      </c>
      <c r="BD65" s="5">
        <v>10</v>
      </c>
      <c r="BE65" s="5">
        <v>8</v>
      </c>
      <c r="BF65" s="7">
        <f t="shared" si="0"/>
        <v>809</v>
      </c>
      <c r="BG65" s="8" t="s">
        <v>183</v>
      </c>
      <c r="BH65" s="9">
        <f t="shared" si="1"/>
        <v>816</v>
      </c>
      <c r="BI65" s="9">
        <f t="shared" si="2"/>
        <v>823</v>
      </c>
    </row>
    <row r="66" spans="1:63" s="10" customFormat="1" ht="15" customHeight="1" x14ac:dyDescent="0.25">
      <c r="A66" s="10" t="s">
        <v>184</v>
      </c>
      <c r="B66" s="10">
        <v>277</v>
      </c>
      <c r="D66" s="11" t="s">
        <v>185</v>
      </c>
      <c r="E66" s="10">
        <v>8</v>
      </c>
      <c r="F66" s="10">
        <v>43</v>
      </c>
      <c r="G66" s="10">
        <v>18</v>
      </c>
      <c r="H66" s="10">
        <v>19</v>
      </c>
      <c r="I66" s="10">
        <v>24</v>
      </c>
      <c r="J66" s="10">
        <v>29</v>
      </c>
      <c r="K66" s="10">
        <v>29</v>
      </c>
      <c r="L66" s="10">
        <v>52</v>
      </c>
      <c r="M66" s="10">
        <v>27</v>
      </c>
      <c r="N66" s="10">
        <v>143</v>
      </c>
      <c r="O66" s="10">
        <v>92</v>
      </c>
      <c r="P66" s="10">
        <v>84</v>
      </c>
      <c r="Q66" s="10">
        <v>29</v>
      </c>
      <c r="R66" s="10">
        <v>58</v>
      </c>
      <c r="S66" s="10">
        <v>41</v>
      </c>
      <c r="T66" s="10">
        <v>23</v>
      </c>
      <c r="U66" s="10">
        <v>27</v>
      </c>
      <c r="V66" s="10">
        <v>53</v>
      </c>
      <c r="W66" s="10">
        <v>29</v>
      </c>
      <c r="X66" s="10">
        <v>15</v>
      </c>
      <c r="Y66" s="10">
        <v>18</v>
      </c>
      <c r="Z66" s="10">
        <v>8</v>
      </c>
      <c r="AA66" s="10">
        <v>8</v>
      </c>
      <c r="AB66" s="10">
        <v>22</v>
      </c>
      <c r="AC66" s="10">
        <v>33</v>
      </c>
      <c r="AD66" s="10">
        <v>15</v>
      </c>
      <c r="AE66" s="10">
        <v>12</v>
      </c>
      <c r="AF66" s="10">
        <v>13</v>
      </c>
      <c r="AG66" s="10">
        <v>12</v>
      </c>
      <c r="AH66" s="10">
        <v>7</v>
      </c>
      <c r="AI66" s="10">
        <v>20</v>
      </c>
      <c r="AJ66" s="10">
        <v>14</v>
      </c>
      <c r="AK66" s="10">
        <v>4</v>
      </c>
      <c r="AL66" s="10">
        <v>6</v>
      </c>
      <c r="AM66" s="10">
        <v>3</v>
      </c>
      <c r="AN66" s="10">
        <v>7</v>
      </c>
      <c r="AO66" s="10">
        <v>5</v>
      </c>
      <c r="AP66" s="10">
        <v>2</v>
      </c>
      <c r="AQ66" s="10">
        <v>3</v>
      </c>
      <c r="AR66" s="10">
        <v>5</v>
      </c>
      <c r="AS66" s="10">
        <v>6</v>
      </c>
      <c r="AT66" s="10">
        <v>2</v>
      </c>
      <c r="AU66" s="10">
        <v>1</v>
      </c>
      <c r="AV66" s="10">
        <v>4</v>
      </c>
      <c r="AW66" s="10">
        <v>5</v>
      </c>
      <c r="AX66" s="10">
        <v>3</v>
      </c>
      <c r="AY66" s="10">
        <v>4</v>
      </c>
      <c r="AZ66" s="10">
        <v>16</v>
      </c>
      <c r="BA66" s="10">
        <v>16</v>
      </c>
      <c r="BB66" s="10">
        <v>29</v>
      </c>
      <c r="BC66" s="10">
        <v>41</v>
      </c>
      <c r="BD66" s="10">
        <v>17</v>
      </c>
      <c r="BE66" s="10">
        <v>17</v>
      </c>
      <c r="BF66" s="12">
        <f t="shared" ref="BF66:BF108" si="4">SUM(G66:BE66)</f>
        <v>1170</v>
      </c>
      <c r="BG66" s="13" t="s">
        <v>185</v>
      </c>
      <c r="BH66" s="9">
        <f t="shared" si="1"/>
        <v>1213</v>
      </c>
      <c r="BI66" s="9">
        <f t="shared" si="2"/>
        <v>1221</v>
      </c>
      <c r="BJ66" s="14"/>
      <c r="BK66" s="14"/>
    </row>
    <row r="67" spans="1:63" ht="15" customHeight="1" x14ac:dyDescent="0.3">
      <c r="A67" s="5" t="s">
        <v>186</v>
      </c>
      <c r="B67" s="5">
        <v>279</v>
      </c>
      <c r="D67" s="6" t="s">
        <v>187</v>
      </c>
      <c r="F67" s="5">
        <v>2</v>
      </c>
      <c r="G67" s="5">
        <v>3</v>
      </c>
      <c r="H67" s="5">
        <v>7</v>
      </c>
      <c r="I67" s="5">
        <v>14</v>
      </c>
      <c r="J67" s="5">
        <v>6</v>
      </c>
      <c r="K67" s="5">
        <v>3</v>
      </c>
      <c r="L67" s="5">
        <v>5</v>
      </c>
      <c r="M67" s="5">
        <v>4</v>
      </c>
      <c r="N67" s="5">
        <v>11</v>
      </c>
      <c r="O67" s="5">
        <v>12</v>
      </c>
      <c r="P67" s="5">
        <v>10</v>
      </c>
      <c r="Q67" s="5">
        <v>2</v>
      </c>
      <c r="R67" s="5">
        <v>12</v>
      </c>
      <c r="S67" s="5">
        <v>8</v>
      </c>
      <c r="T67" s="5">
        <v>1</v>
      </c>
      <c r="U67" s="5">
        <v>1</v>
      </c>
      <c r="V67" s="5">
        <v>2</v>
      </c>
      <c r="W67" s="5">
        <v>4</v>
      </c>
      <c r="X67" s="5">
        <v>1</v>
      </c>
      <c r="Z67" s="5">
        <v>1</v>
      </c>
      <c r="AA67" s="5">
        <v>4</v>
      </c>
      <c r="AB67" s="5">
        <v>8</v>
      </c>
      <c r="AC67" s="5">
        <v>14</v>
      </c>
      <c r="AD67" s="5">
        <v>1</v>
      </c>
      <c r="AE67" s="5">
        <v>1</v>
      </c>
      <c r="AG67" s="5">
        <v>1</v>
      </c>
      <c r="AH67" s="5">
        <v>2</v>
      </c>
      <c r="AI67" s="5">
        <v>2</v>
      </c>
      <c r="AJ67" s="5">
        <v>8</v>
      </c>
      <c r="AK67" s="5">
        <v>12</v>
      </c>
      <c r="AL67" s="5">
        <v>5</v>
      </c>
      <c r="AM67" s="5">
        <v>3</v>
      </c>
      <c r="AN67" s="5">
        <v>2</v>
      </c>
      <c r="AO67" s="5">
        <v>2</v>
      </c>
      <c r="AQ67" s="5">
        <v>4</v>
      </c>
      <c r="AR67" s="5">
        <v>1</v>
      </c>
      <c r="AS67" s="5">
        <v>5</v>
      </c>
      <c r="AU67" s="5">
        <v>4</v>
      </c>
      <c r="AW67" s="5">
        <v>4</v>
      </c>
      <c r="AX67" s="5">
        <v>5</v>
      </c>
      <c r="AY67" s="5">
        <v>9</v>
      </c>
      <c r="AZ67" s="5">
        <v>23</v>
      </c>
      <c r="BA67" s="5">
        <v>11</v>
      </c>
      <c r="BB67" s="5">
        <v>18</v>
      </c>
      <c r="BC67" s="5">
        <v>23</v>
      </c>
      <c r="BD67" s="5">
        <v>11</v>
      </c>
      <c r="BE67" s="5">
        <v>3</v>
      </c>
      <c r="BF67" s="7">
        <f t="shared" si="4"/>
        <v>293</v>
      </c>
      <c r="BG67" s="8" t="s">
        <v>187</v>
      </c>
      <c r="BH67" s="9">
        <f t="shared" ref="BH67:BH108" si="5">BF67+F67</f>
        <v>295</v>
      </c>
      <c r="BI67" s="9">
        <f t="shared" ref="BI67:BI111" si="6">BH67+E67</f>
        <v>295</v>
      </c>
    </row>
    <row r="68" spans="1:63" ht="15" customHeight="1" x14ac:dyDescent="0.3">
      <c r="A68" s="5" t="s">
        <v>188</v>
      </c>
      <c r="B68" s="5">
        <v>284</v>
      </c>
      <c r="D68" s="6" t="s">
        <v>189</v>
      </c>
      <c r="E68" s="5">
        <v>1</v>
      </c>
      <c r="F68" s="5">
        <v>60</v>
      </c>
      <c r="G68" s="5">
        <v>53</v>
      </c>
      <c r="H68" s="5">
        <v>92</v>
      </c>
      <c r="I68" s="5">
        <v>140</v>
      </c>
      <c r="J68" s="5">
        <v>99</v>
      </c>
      <c r="K68" s="5">
        <v>82</v>
      </c>
      <c r="L68" s="5">
        <v>186</v>
      </c>
      <c r="M68" s="5">
        <v>110</v>
      </c>
      <c r="N68" s="5">
        <v>282</v>
      </c>
      <c r="O68" s="5">
        <v>220</v>
      </c>
      <c r="P68" s="5">
        <v>131</v>
      </c>
      <c r="Q68" s="5">
        <v>58</v>
      </c>
      <c r="R68" s="5">
        <v>68</v>
      </c>
      <c r="S68" s="5">
        <v>58</v>
      </c>
      <c r="T68" s="5">
        <v>74</v>
      </c>
      <c r="U68" s="5">
        <v>27</v>
      </c>
      <c r="V68" s="5">
        <v>43</v>
      </c>
      <c r="W68" s="5">
        <v>35</v>
      </c>
      <c r="X68" s="5">
        <v>14</v>
      </c>
      <c r="Y68" s="5">
        <v>31</v>
      </c>
      <c r="Z68" s="5">
        <v>63</v>
      </c>
      <c r="AA68" s="5">
        <v>60</v>
      </c>
      <c r="AB68" s="5">
        <v>62</v>
      </c>
      <c r="AC68" s="5">
        <v>71</v>
      </c>
      <c r="AD68" s="5">
        <v>44</v>
      </c>
      <c r="AE68" s="5">
        <v>42</v>
      </c>
      <c r="AF68" s="5">
        <v>58</v>
      </c>
      <c r="AG68" s="5">
        <v>50</v>
      </c>
      <c r="AH68" s="5">
        <v>25</v>
      </c>
      <c r="AI68" s="5">
        <v>44</v>
      </c>
      <c r="AJ68" s="5">
        <v>102</v>
      </c>
      <c r="AK68" s="5">
        <v>173</v>
      </c>
      <c r="AL68" s="5">
        <v>168</v>
      </c>
      <c r="AM68" s="5">
        <v>90</v>
      </c>
      <c r="AN68" s="5">
        <v>101</v>
      </c>
      <c r="AO68" s="5">
        <v>147</v>
      </c>
      <c r="AP68" s="5">
        <v>89</v>
      </c>
      <c r="AQ68" s="5">
        <v>86</v>
      </c>
      <c r="AR68" s="5">
        <v>83</v>
      </c>
      <c r="AS68" s="5">
        <v>155</v>
      </c>
      <c r="AT68" s="5">
        <v>112</v>
      </c>
      <c r="AU68" s="5">
        <v>108</v>
      </c>
      <c r="AV68" s="5">
        <v>112</v>
      </c>
      <c r="AW68" s="5">
        <v>201</v>
      </c>
      <c r="AX68" s="5">
        <v>178</v>
      </c>
      <c r="AY68" s="5">
        <v>198</v>
      </c>
      <c r="AZ68" s="5">
        <v>295</v>
      </c>
      <c r="BA68" s="5">
        <v>217</v>
      </c>
      <c r="BB68" s="5">
        <v>325</v>
      </c>
      <c r="BC68" s="5">
        <v>406</v>
      </c>
      <c r="BD68" s="5">
        <v>199</v>
      </c>
      <c r="BE68" s="5">
        <v>103</v>
      </c>
      <c r="BF68" s="7">
        <f t="shared" si="4"/>
        <v>5970</v>
      </c>
      <c r="BG68" s="8" t="s">
        <v>189</v>
      </c>
      <c r="BH68" s="9">
        <f t="shared" si="5"/>
        <v>6030</v>
      </c>
      <c r="BI68" s="9">
        <f t="shared" si="6"/>
        <v>6031</v>
      </c>
      <c r="BJ68" s="9">
        <v>6019</v>
      </c>
      <c r="BK68" s="9">
        <f t="shared" ref="BK68" si="7">BJ68-BH68</f>
        <v>-11</v>
      </c>
    </row>
    <row r="69" spans="1:63" ht="15" customHeight="1" x14ac:dyDescent="0.3">
      <c r="A69" s="5" t="s">
        <v>190</v>
      </c>
      <c r="B69" s="5">
        <v>286</v>
      </c>
      <c r="D69" s="6" t="s">
        <v>191</v>
      </c>
      <c r="I69" s="5">
        <v>1</v>
      </c>
      <c r="AK69" s="5">
        <v>1</v>
      </c>
      <c r="BF69" s="7">
        <f t="shared" si="4"/>
        <v>2</v>
      </c>
      <c r="BG69" s="8" t="s">
        <v>191</v>
      </c>
      <c r="BH69" s="9">
        <f t="shared" si="5"/>
        <v>2</v>
      </c>
      <c r="BI69" s="9">
        <f t="shared" si="6"/>
        <v>2</v>
      </c>
    </row>
    <row r="70" spans="1:63" ht="15" customHeight="1" x14ac:dyDescent="0.3">
      <c r="A70" s="5" t="s">
        <v>192</v>
      </c>
      <c r="B70" s="5">
        <v>287</v>
      </c>
      <c r="D70" s="6" t="s">
        <v>193</v>
      </c>
      <c r="E70" s="5">
        <v>13</v>
      </c>
      <c r="F70" s="5">
        <v>258</v>
      </c>
      <c r="G70" s="5">
        <v>288</v>
      </c>
      <c r="H70" s="5">
        <v>311</v>
      </c>
      <c r="I70" s="5">
        <v>449</v>
      </c>
      <c r="J70" s="5">
        <v>357</v>
      </c>
      <c r="K70" s="5">
        <v>295</v>
      </c>
      <c r="L70" s="5">
        <v>489</v>
      </c>
      <c r="M70" s="5">
        <v>474</v>
      </c>
      <c r="N70" s="5">
        <v>863</v>
      </c>
      <c r="O70" s="5">
        <v>678</v>
      </c>
      <c r="P70" s="5">
        <v>560</v>
      </c>
      <c r="Q70" s="5">
        <v>312</v>
      </c>
      <c r="R70" s="5">
        <v>321</v>
      </c>
      <c r="S70" s="5">
        <v>213</v>
      </c>
      <c r="T70" s="5">
        <v>226</v>
      </c>
      <c r="U70" s="5">
        <v>96</v>
      </c>
      <c r="V70" s="5">
        <v>184</v>
      </c>
      <c r="W70" s="5">
        <v>140</v>
      </c>
      <c r="X70" s="5">
        <v>89</v>
      </c>
      <c r="Y70" s="5">
        <v>185</v>
      </c>
      <c r="Z70" s="5">
        <v>127</v>
      </c>
      <c r="AA70" s="5">
        <v>113</v>
      </c>
      <c r="AB70" s="5">
        <v>77</v>
      </c>
      <c r="AC70" s="5">
        <v>115</v>
      </c>
      <c r="AD70" s="5">
        <v>300</v>
      </c>
      <c r="AE70" s="5">
        <v>184</v>
      </c>
      <c r="AF70" s="5">
        <v>220</v>
      </c>
      <c r="AG70" s="5">
        <v>98</v>
      </c>
      <c r="AH70" s="5">
        <v>28</v>
      </c>
      <c r="AI70" s="5">
        <v>76</v>
      </c>
      <c r="AJ70" s="5">
        <v>186</v>
      </c>
      <c r="AK70" s="5">
        <v>208</v>
      </c>
      <c r="AL70" s="5">
        <v>302</v>
      </c>
      <c r="AM70" s="5">
        <v>254</v>
      </c>
      <c r="AN70" s="5">
        <v>300</v>
      </c>
      <c r="AO70" s="5">
        <v>458</v>
      </c>
      <c r="AP70" s="5">
        <v>278</v>
      </c>
      <c r="AQ70" s="5">
        <v>281</v>
      </c>
      <c r="AR70" s="5">
        <v>289</v>
      </c>
      <c r="AS70" s="5">
        <v>336</v>
      </c>
      <c r="AT70" s="5">
        <v>420</v>
      </c>
      <c r="AU70" s="5">
        <v>286</v>
      </c>
      <c r="AV70" s="5">
        <v>261</v>
      </c>
      <c r="AW70" s="5">
        <v>343</v>
      </c>
      <c r="AX70" s="5">
        <v>371</v>
      </c>
      <c r="AY70" s="5">
        <v>419</v>
      </c>
      <c r="AZ70" s="5">
        <v>774</v>
      </c>
      <c r="BA70" s="5">
        <v>448</v>
      </c>
      <c r="BB70" s="5">
        <v>517</v>
      </c>
      <c r="BC70" s="5">
        <v>415</v>
      </c>
      <c r="BD70" s="5">
        <v>222</v>
      </c>
      <c r="BE70" s="5">
        <v>34</v>
      </c>
      <c r="BF70" s="7">
        <f t="shared" si="4"/>
        <v>15270</v>
      </c>
      <c r="BG70" s="8" t="s">
        <v>193</v>
      </c>
      <c r="BH70" s="9">
        <f t="shared" si="5"/>
        <v>15528</v>
      </c>
      <c r="BI70" s="9">
        <f t="shared" si="6"/>
        <v>15541</v>
      </c>
      <c r="BJ70" s="9">
        <v>15497</v>
      </c>
      <c r="BK70" s="9">
        <f t="shared" ref="BK70" si="8">BJ70-BH70</f>
        <v>-31</v>
      </c>
    </row>
    <row r="71" spans="1:63" s="10" customFormat="1" ht="15" customHeight="1" x14ac:dyDescent="0.25">
      <c r="A71" s="10" t="s">
        <v>194</v>
      </c>
      <c r="B71" s="10">
        <v>288</v>
      </c>
      <c r="D71" s="11" t="s">
        <v>195</v>
      </c>
      <c r="BB71" s="10">
        <v>1</v>
      </c>
      <c r="BF71" s="12">
        <f t="shared" si="4"/>
        <v>1</v>
      </c>
      <c r="BG71" s="13" t="s">
        <v>195</v>
      </c>
      <c r="BH71" s="9">
        <f t="shared" si="5"/>
        <v>1</v>
      </c>
      <c r="BI71" s="9">
        <f t="shared" si="6"/>
        <v>1</v>
      </c>
      <c r="BJ71" s="14"/>
      <c r="BK71" s="14"/>
    </row>
    <row r="72" spans="1:63" ht="15" customHeight="1" x14ac:dyDescent="0.3">
      <c r="A72" s="5" t="s">
        <v>196</v>
      </c>
      <c r="B72" s="5">
        <v>290</v>
      </c>
      <c r="D72" s="6" t="s">
        <v>197</v>
      </c>
      <c r="O72" s="5">
        <v>1</v>
      </c>
      <c r="BF72" s="7">
        <f t="shared" si="4"/>
        <v>1</v>
      </c>
      <c r="BG72" s="8" t="s">
        <v>197</v>
      </c>
      <c r="BH72" s="9">
        <f t="shared" si="5"/>
        <v>1</v>
      </c>
      <c r="BI72" s="9">
        <f t="shared" si="6"/>
        <v>1</v>
      </c>
    </row>
    <row r="73" spans="1:63" ht="15" customHeight="1" x14ac:dyDescent="0.3">
      <c r="A73" s="5" t="s">
        <v>198</v>
      </c>
      <c r="B73" s="5">
        <v>291</v>
      </c>
      <c r="D73" s="6" t="s">
        <v>199</v>
      </c>
      <c r="E73" s="5">
        <v>3</v>
      </c>
      <c r="F73" s="5">
        <v>15</v>
      </c>
      <c r="G73" s="5">
        <v>6</v>
      </c>
      <c r="H73" s="5">
        <v>14</v>
      </c>
      <c r="I73" s="5">
        <v>20</v>
      </c>
      <c r="J73" s="5">
        <v>9</v>
      </c>
      <c r="K73" s="5">
        <v>16</v>
      </c>
      <c r="L73" s="5">
        <v>23</v>
      </c>
      <c r="M73" s="5">
        <v>14</v>
      </c>
      <c r="N73" s="5">
        <v>12</v>
      </c>
      <c r="O73" s="5">
        <v>15</v>
      </c>
      <c r="P73" s="5">
        <v>19</v>
      </c>
      <c r="Q73" s="5">
        <v>9</v>
      </c>
      <c r="R73" s="5">
        <v>18</v>
      </c>
      <c r="S73" s="5">
        <v>12</v>
      </c>
      <c r="T73" s="5">
        <v>11</v>
      </c>
      <c r="U73" s="5">
        <v>10</v>
      </c>
      <c r="V73" s="5">
        <v>5</v>
      </c>
      <c r="W73" s="5">
        <v>12</v>
      </c>
      <c r="X73" s="5">
        <v>6</v>
      </c>
      <c r="Y73" s="5">
        <v>1</v>
      </c>
      <c r="Z73" s="5">
        <v>1</v>
      </c>
      <c r="AA73" s="5">
        <v>9</v>
      </c>
      <c r="AB73" s="5">
        <v>1</v>
      </c>
      <c r="AC73" s="5">
        <v>1</v>
      </c>
      <c r="AD73" s="5">
        <v>2</v>
      </c>
      <c r="AE73" s="5">
        <v>7</v>
      </c>
      <c r="AF73" s="5">
        <v>12</v>
      </c>
      <c r="AG73" s="5">
        <v>5</v>
      </c>
      <c r="AH73" s="5">
        <v>3</v>
      </c>
      <c r="AI73" s="5">
        <v>8</v>
      </c>
      <c r="AJ73" s="5">
        <v>5</v>
      </c>
      <c r="AK73" s="5">
        <v>7</v>
      </c>
      <c r="AL73" s="5">
        <v>11</v>
      </c>
      <c r="AM73" s="5">
        <v>11</v>
      </c>
      <c r="AN73" s="5">
        <v>16</v>
      </c>
      <c r="AO73" s="5">
        <v>23</v>
      </c>
      <c r="AP73" s="5">
        <v>15</v>
      </c>
      <c r="AQ73" s="5">
        <v>12</v>
      </c>
      <c r="AR73" s="5">
        <v>12</v>
      </c>
      <c r="AS73" s="5">
        <v>14</v>
      </c>
      <c r="AT73" s="5">
        <v>6</v>
      </c>
      <c r="AU73" s="5">
        <v>5</v>
      </c>
      <c r="AV73" s="5">
        <v>5</v>
      </c>
      <c r="AW73" s="5">
        <v>10</v>
      </c>
      <c r="AX73" s="5">
        <v>3</v>
      </c>
      <c r="AY73" s="5">
        <v>5</v>
      </c>
      <c r="AZ73" s="5">
        <v>10</v>
      </c>
      <c r="BA73" s="5">
        <v>5</v>
      </c>
      <c r="BB73" s="5">
        <v>12</v>
      </c>
      <c r="BC73" s="5">
        <v>7</v>
      </c>
      <c r="BD73" s="5">
        <v>7</v>
      </c>
      <c r="BE73" s="5">
        <v>4</v>
      </c>
      <c r="BF73" s="7">
        <f t="shared" si="4"/>
        <v>486</v>
      </c>
      <c r="BG73" s="8" t="s">
        <v>199</v>
      </c>
      <c r="BH73" s="9">
        <f t="shared" si="5"/>
        <v>501</v>
      </c>
      <c r="BI73" s="9">
        <f t="shared" si="6"/>
        <v>504</v>
      </c>
    </row>
    <row r="74" spans="1:63" ht="15" customHeight="1" x14ac:dyDescent="0.3">
      <c r="A74" s="5" t="s">
        <v>200</v>
      </c>
      <c r="B74" s="5">
        <v>292</v>
      </c>
      <c r="D74" s="6" t="s">
        <v>201</v>
      </c>
      <c r="E74" s="5">
        <v>32</v>
      </c>
      <c r="F74" s="5">
        <v>141</v>
      </c>
      <c r="G74" s="5">
        <v>134</v>
      </c>
      <c r="H74" s="5">
        <v>155</v>
      </c>
      <c r="I74" s="5">
        <v>141</v>
      </c>
      <c r="J74" s="5">
        <v>137</v>
      </c>
      <c r="K74" s="5">
        <v>161</v>
      </c>
      <c r="L74" s="5">
        <v>134</v>
      </c>
      <c r="M74" s="5">
        <v>135</v>
      </c>
      <c r="N74" s="5">
        <v>191</v>
      </c>
      <c r="O74" s="5">
        <v>117</v>
      </c>
      <c r="P74" s="5">
        <v>189</v>
      </c>
      <c r="Q74" s="5">
        <v>133</v>
      </c>
      <c r="R74" s="5">
        <v>227</v>
      </c>
      <c r="S74" s="5">
        <v>112</v>
      </c>
      <c r="T74" s="5">
        <v>107</v>
      </c>
      <c r="U74" s="5">
        <v>74</v>
      </c>
      <c r="V74" s="5">
        <v>92</v>
      </c>
      <c r="W74" s="5">
        <v>101</v>
      </c>
      <c r="X74" s="5">
        <v>71</v>
      </c>
      <c r="Y74" s="5">
        <v>77</v>
      </c>
      <c r="Z74" s="5">
        <v>94</v>
      </c>
      <c r="AA74" s="5">
        <v>89</v>
      </c>
      <c r="AB74" s="5">
        <v>67</v>
      </c>
      <c r="AC74" s="5">
        <v>72</v>
      </c>
      <c r="AD74" s="5">
        <v>68</v>
      </c>
      <c r="AE74" s="5">
        <v>67</v>
      </c>
      <c r="AF74" s="5">
        <v>100</v>
      </c>
      <c r="AG74" s="5">
        <v>59</v>
      </c>
      <c r="AH74" s="5">
        <v>61</v>
      </c>
      <c r="AI74" s="5">
        <v>115</v>
      </c>
      <c r="AJ74" s="5">
        <v>110</v>
      </c>
      <c r="AK74" s="5">
        <v>149</v>
      </c>
      <c r="AL74" s="5">
        <v>111</v>
      </c>
      <c r="AM74" s="5">
        <v>86</v>
      </c>
      <c r="AN74" s="5">
        <v>108</v>
      </c>
      <c r="AO74" s="5">
        <v>209</v>
      </c>
      <c r="AP74" s="5">
        <v>148</v>
      </c>
      <c r="AQ74" s="5">
        <v>75</v>
      </c>
      <c r="AR74" s="5">
        <v>90</v>
      </c>
      <c r="AS74" s="5">
        <v>103</v>
      </c>
      <c r="AT74" s="5">
        <v>70</v>
      </c>
      <c r="AU74" s="5">
        <v>68</v>
      </c>
      <c r="AV74" s="5">
        <v>70</v>
      </c>
      <c r="AW74" s="5">
        <v>75</v>
      </c>
      <c r="AX74" s="5">
        <v>88</v>
      </c>
      <c r="AY74" s="5">
        <v>132</v>
      </c>
      <c r="AZ74" s="5">
        <v>203</v>
      </c>
      <c r="BA74" s="5">
        <v>132</v>
      </c>
      <c r="BB74" s="5">
        <v>116</v>
      </c>
      <c r="BC74" s="5">
        <v>103</v>
      </c>
      <c r="BD74" s="5">
        <v>95</v>
      </c>
      <c r="BE74" s="5">
        <v>37</v>
      </c>
      <c r="BF74" s="7">
        <f t="shared" si="4"/>
        <v>5658</v>
      </c>
      <c r="BG74" s="8" t="s">
        <v>201</v>
      </c>
      <c r="BH74" s="9">
        <f t="shared" si="5"/>
        <v>5799</v>
      </c>
      <c r="BI74" s="9">
        <f t="shared" si="6"/>
        <v>5831</v>
      </c>
    </row>
    <row r="75" spans="1:63" ht="15" customHeight="1" x14ac:dyDescent="0.3">
      <c r="A75" s="5" t="s">
        <v>202</v>
      </c>
      <c r="B75" s="5">
        <v>293</v>
      </c>
      <c r="D75" s="6" t="s">
        <v>203</v>
      </c>
      <c r="F75" s="5">
        <v>1</v>
      </c>
      <c r="G75" s="5">
        <v>4</v>
      </c>
      <c r="H75" s="5">
        <v>3</v>
      </c>
      <c r="I75" s="5">
        <v>1</v>
      </c>
      <c r="J75" s="5">
        <v>10</v>
      </c>
      <c r="K75" s="5">
        <v>3</v>
      </c>
      <c r="L75" s="5">
        <v>6</v>
      </c>
      <c r="N75" s="5">
        <v>4</v>
      </c>
      <c r="O75" s="5">
        <v>1</v>
      </c>
      <c r="P75" s="5">
        <v>5</v>
      </c>
      <c r="Q75" s="5">
        <v>2</v>
      </c>
      <c r="R75" s="5">
        <v>4</v>
      </c>
      <c r="S75" s="5">
        <v>1</v>
      </c>
      <c r="T75" s="5">
        <v>2</v>
      </c>
      <c r="AB75" s="5">
        <v>6</v>
      </c>
      <c r="AH75" s="5">
        <v>1</v>
      </c>
      <c r="AJ75" s="5">
        <v>1</v>
      </c>
      <c r="AK75" s="5">
        <v>3</v>
      </c>
      <c r="AL75" s="5">
        <v>1</v>
      </c>
      <c r="AM75" s="5">
        <v>2</v>
      </c>
      <c r="AN75" s="5">
        <v>2</v>
      </c>
      <c r="AO75" s="5">
        <v>9</v>
      </c>
      <c r="AP75" s="5">
        <v>9</v>
      </c>
      <c r="AQ75" s="5">
        <v>3</v>
      </c>
      <c r="AR75" s="5">
        <v>21</v>
      </c>
      <c r="AS75" s="5">
        <v>4</v>
      </c>
      <c r="AT75" s="5">
        <v>4</v>
      </c>
      <c r="AU75" s="5">
        <v>2</v>
      </c>
      <c r="AW75" s="5">
        <v>1</v>
      </c>
      <c r="AX75" s="5">
        <v>1</v>
      </c>
      <c r="BD75" s="5">
        <v>11</v>
      </c>
      <c r="BF75" s="7">
        <f t="shared" si="4"/>
        <v>127</v>
      </c>
      <c r="BG75" s="8" t="s">
        <v>203</v>
      </c>
      <c r="BH75" s="9">
        <f t="shared" si="5"/>
        <v>128</v>
      </c>
      <c r="BI75" s="9">
        <f t="shared" si="6"/>
        <v>128</v>
      </c>
    </row>
    <row r="76" spans="1:63" s="10" customFormat="1" ht="15" customHeight="1" x14ac:dyDescent="0.25">
      <c r="A76" s="10" t="s">
        <v>204</v>
      </c>
      <c r="B76" s="10">
        <v>297</v>
      </c>
      <c r="D76" s="11" t="s">
        <v>205</v>
      </c>
      <c r="E76" s="10">
        <v>20</v>
      </c>
      <c r="F76" s="10">
        <v>101</v>
      </c>
      <c r="G76" s="10">
        <v>71</v>
      </c>
      <c r="H76" s="10">
        <v>90</v>
      </c>
      <c r="I76" s="10">
        <v>139</v>
      </c>
      <c r="J76" s="10">
        <v>113</v>
      </c>
      <c r="K76" s="10">
        <v>121</v>
      </c>
      <c r="L76" s="10">
        <v>125</v>
      </c>
      <c r="M76" s="10">
        <v>113</v>
      </c>
      <c r="N76" s="10">
        <v>171</v>
      </c>
      <c r="O76" s="10">
        <v>136</v>
      </c>
      <c r="P76" s="10">
        <v>204</v>
      </c>
      <c r="Q76" s="10">
        <v>131</v>
      </c>
      <c r="R76" s="10">
        <v>284</v>
      </c>
      <c r="S76" s="10">
        <v>135</v>
      </c>
      <c r="T76" s="10">
        <v>87</v>
      </c>
      <c r="U76" s="10">
        <v>69</v>
      </c>
      <c r="V76" s="10">
        <v>67</v>
      </c>
      <c r="W76" s="10">
        <v>101</v>
      </c>
      <c r="X76" s="10">
        <v>51</v>
      </c>
      <c r="Y76" s="10">
        <v>44</v>
      </c>
      <c r="Z76" s="10">
        <v>70</v>
      </c>
      <c r="AA76" s="10">
        <v>55</v>
      </c>
      <c r="AB76" s="10">
        <v>80</v>
      </c>
      <c r="AC76" s="10">
        <v>38</v>
      </c>
      <c r="AD76" s="10">
        <v>30</v>
      </c>
      <c r="AE76" s="10">
        <v>40</v>
      </c>
      <c r="AF76" s="10">
        <v>59</v>
      </c>
      <c r="AG76" s="10">
        <v>73</v>
      </c>
      <c r="AH76" s="10">
        <v>81</v>
      </c>
      <c r="AI76" s="10">
        <v>123</v>
      </c>
      <c r="AJ76" s="10">
        <v>74</v>
      </c>
      <c r="AK76" s="10">
        <v>79</v>
      </c>
      <c r="AL76" s="10">
        <v>106</v>
      </c>
      <c r="AM76" s="10">
        <v>118</v>
      </c>
      <c r="AN76" s="10">
        <v>133</v>
      </c>
      <c r="AO76" s="10">
        <v>266</v>
      </c>
      <c r="AP76" s="10">
        <v>204</v>
      </c>
      <c r="AQ76" s="10">
        <v>101</v>
      </c>
      <c r="AR76" s="10">
        <v>197</v>
      </c>
      <c r="AS76" s="10">
        <v>154</v>
      </c>
      <c r="AT76" s="10">
        <v>84</v>
      </c>
      <c r="AU76" s="10">
        <v>79</v>
      </c>
      <c r="AV76" s="10">
        <v>73</v>
      </c>
      <c r="AW76" s="10">
        <v>125</v>
      </c>
      <c r="AX76" s="10">
        <v>69</v>
      </c>
      <c r="AY76" s="10">
        <v>77</v>
      </c>
      <c r="AZ76" s="10">
        <v>171</v>
      </c>
      <c r="BA76" s="10">
        <v>93</v>
      </c>
      <c r="BB76" s="10">
        <v>134</v>
      </c>
      <c r="BC76" s="10">
        <v>123</v>
      </c>
      <c r="BD76" s="10">
        <v>180</v>
      </c>
      <c r="BE76" s="10">
        <v>56</v>
      </c>
      <c r="BF76" s="12">
        <f t="shared" si="4"/>
        <v>5597</v>
      </c>
      <c r="BG76" s="13" t="s">
        <v>205</v>
      </c>
      <c r="BH76" s="9">
        <f t="shared" si="5"/>
        <v>5698</v>
      </c>
      <c r="BI76" s="9">
        <f t="shared" si="6"/>
        <v>5718</v>
      </c>
      <c r="BJ76" s="14">
        <v>5695</v>
      </c>
      <c r="BK76" s="9">
        <f t="shared" ref="BK76" si="9">BJ76-BH76</f>
        <v>-3</v>
      </c>
    </row>
    <row r="77" spans="1:63" ht="15" customHeight="1" x14ac:dyDescent="0.3">
      <c r="A77" s="5" t="s">
        <v>206</v>
      </c>
      <c r="B77" s="5">
        <v>299</v>
      </c>
      <c r="D77" s="6" t="s">
        <v>207</v>
      </c>
      <c r="E77" s="5">
        <v>15</v>
      </c>
      <c r="F77" s="5">
        <v>10</v>
      </c>
      <c r="G77" s="5">
        <v>13</v>
      </c>
      <c r="H77" s="5">
        <v>11</v>
      </c>
      <c r="I77" s="5">
        <v>11</v>
      </c>
      <c r="J77" s="5">
        <v>4</v>
      </c>
      <c r="K77" s="5">
        <v>26</v>
      </c>
      <c r="L77" s="5">
        <v>12</v>
      </c>
      <c r="M77" s="5">
        <v>14</v>
      </c>
      <c r="N77" s="5">
        <v>90</v>
      </c>
      <c r="O77" s="5">
        <v>36</v>
      </c>
      <c r="P77" s="5">
        <v>16</v>
      </c>
      <c r="Q77" s="5">
        <v>11</v>
      </c>
      <c r="R77" s="5">
        <v>14</v>
      </c>
      <c r="S77" s="5">
        <v>2</v>
      </c>
      <c r="T77" s="5">
        <v>26</v>
      </c>
      <c r="W77" s="5">
        <v>1</v>
      </c>
      <c r="X77" s="5">
        <v>1</v>
      </c>
      <c r="Z77" s="5">
        <v>1</v>
      </c>
      <c r="AE77" s="5">
        <v>1</v>
      </c>
      <c r="AI77" s="5">
        <v>7</v>
      </c>
      <c r="AJ77" s="5">
        <v>5</v>
      </c>
      <c r="AN77" s="5">
        <v>10</v>
      </c>
      <c r="AO77" s="5">
        <v>2</v>
      </c>
      <c r="AP77" s="5">
        <v>6</v>
      </c>
      <c r="AQ77" s="5">
        <v>11</v>
      </c>
      <c r="AR77" s="5">
        <v>6</v>
      </c>
      <c r="AS77" s="5">
        <v>2</v>
      </c>
      <c r="AT77" s="5">
        <v>7</v>
      </c>
      <c r="AU77" s="5">
        <v>8</v>
      </c>
      <c r="AV77" s="5">
        <v>3</v>
      </c>
      <c r="AW77" s="5">
        <v>13</v>
      </c>
      <c r="AX77" s="5">
        <v>8</v>
      </c>
      <c r="AY77" s="5">
        <v>8</v>
      </c>
      <c r="AZ77" s="5">
        <v>10</v>
      </c>
      <c r="BB77" s="5">
        <v>4</v>
      </c>
      <c r="BD77" s="5">
        <v>5</v>
      </c>
      <c r="BE77" s="5">
        <v>1</v>
      </c>
      <c r="BF77" s="7">
        <f t="shared" si="4"/>
        <v>406</v>
      </c>
      <c r="BG77" s="8" t="s">
        <v>207</v>
      </c>
      <c r="BH77" s="9">
        <f t="shared" si="5"/>
        <v>416</v>
      </c>
      <c r="BI77" s="9">
        <f t="shared" si="6"/>
        <v>431</v>
      </c>
    </row>
    <row r="78" spans="1:63" ht="15" customHeight="1" x14ac:dyDescent="0.3">
      <c r="A78" s="5" t="s">
        <v>208</v>
      </c>
      <c r="B78" s="5">
        <v>300</v>
      </c>
      <c r="D78" s="6" t="s">
        <v>209</v>
      </c>
      <c r="E78" s="5">
        <v>11</v>
      </c>
      <c r="F78" s="5">
        <v>16</v>
      </c>
      <c r="G78" s="5">
        <v>26</v>
      </c>
      <c r="H78" s="5">
        <v>33</v>
      </c>
      <c r="I78" s="5">
        <v>49</v>
      </c>
      <c r="J78" s="5">
        <v>24</v>
      </c>
      <c r="K78" s="5">
        <v>26</v>
      </c>
      <c r="L78" s="5">
        <v>31</v>
      </c>
      <c r="M78" s="5">
        <v>25</v>
      </c>
      <c r="N78" s="5">
        <v>55</v>
      </c>
      <c r="O78" s="5">
        <v>57</v>
      </c>
      <c r="P78" s="5">
        <v>85</v>
      </c>
      <c r="Q78" s="5">
        <v>50</v>
      </c>
      <c r="R78" s="5">
        <v>90</v>
      </c>
      <c r="S78" s="5">
        <v>42</v>
      </c>
      <c r="T78" s="5">
        <v>28</v>
      </c>
      <c r="U78" s="5">
        <v>22</v>
      </c>
      <c r="V78" s="5">
        <v>16</v>
      </c>
      <c r="W78" s="5">
        <v>21</v>
      </c>
      <c r="X78" s="5">
        <v>13</v>
      </c>
      <c r="Y78" s="5">
        <v>13</v>
      </c>
      <c r="Z78" s="5">
        <v>11</v>
      </c>
      <c r="AA78" s="5">
        <v>12</v>
      </c>
      <c r="AB78" s="5">
        <v>13</v>
      </c>
      <c r="AC78" s="5">
        <v>6</v>
      </c>
      <c r="AD78" s="5">
        <v>9</v>
      </c>
      <c r="AE78" s="5">
        <v>4</v>
      </c>
      <c r="AF78" s="5">
        <v>17</v>
      </c>
      <c r="AG78" s="5">
        <v>12</v>
      </c>
      <c r="AH78" s="5">
        <v>16</v>
      </c>
      <c r="AI78" s="5">
        <v>50</v>
      </c>
      <c r="AJ78" s="5">
        <v>41</v>
      </c>
      <c r="AK78" s="5">
        <v>69</v>
      </c>
      <c r="AL78" s="5">
        <v>65</v>
      </c>
      <c r="AM78" s="5">
        <v>78</v>
      </c>
      <c r="AN78" s="5">
        <v>97</v>
      </c>
      <c r="AO78" s="5">
        <v>156</v>
      </c>
      <c r="AP78" s="5">
        <v>147</v>
      </c>
      <c r="AQ78" s="5">
        <v>71</v>
      </c>
      <c r="AR78" s="5">
        <v>106</v>
      </c>
      <c r="AS78" s="5">
        <v>132</v>
      </c>
      <c r="AT78" s="5">
        <v>81</v>
      </c>
      <c r="AU78" s="5">
        <v>83</v>
      </c>
      <c r="AV78" s="5">
        <v>113</v>
      </c>
      <c r="AW78" s="5">
        <v>109</v>
      </c>
      <c r="AX78" s="5">
        <v>107</v>
      </c>
      <c r="AY78" s="5">
        <v>114</v>
      </c>
      <c r="AZ78" s="5">
        <v>257</v>
      </c>
      <c r="BA78" s="5">
        <v>184</v>
      </c>
      <c r="BB78" s="5">
        <v>264</v>
      </c>
      <c r="BC78" s="5">
        <v>130</v>
      </c>
      <c r="BD78" s="5">
        <v>175</v>
      </c>
      <c r="BE78" s="5">
        <v>36</v>
      </c>
      <c r="BF78" s="7">
        <f t="shared" si="4"/>
        <v>3471</v>
      </c>
      <c r="BG78" s="8" t="s">
        <v>209</v>
      </c>
      <c r="BH78" s="9">
        <f t="shared" si="5"/>
        <v>3487</v>
      </c>
      <c r="BI78" s="9">
        <f t="shared" si="6"/>
        <v>3498</v>
      </c>
    </row>
    <row r="79" spans="1:63" ht="15" customHeight="1" x14ac:dyDescent="0.3">
      <c r="A79" s="5" t="s">
        <v>210</v>
      </c>
      <c r="B79" s="5">
        <v>302</v>
      </c>
      <c r="D79" s="6" t="s">
        <v>211</v>
      </c>
      <c r="E79" s="5">
        <v>126</v>
      </c>
      <c r="F79" s="5">
        <v>71</v>
      </c>
      <c r="G79" s="5">
        <v>201</v>
      </c>
      <c r="H79" s="5">
        <v>261</v>
      </c>
      <c r="I79" s="5">
        <v>208</v>
      </c>
      <c r="J79" s="5">
        <v>100</v>
      </c>
      <c r="K79" s="5">
        <v>62</v>
      </c>
      <c r="L79" s="5">
        <v>42</v>
      </c>
      <c r="M79" s="5">
        <v>126</v>
      </c>
      <c r="N79" s="5">
        <v>104</v>
      </c>
      <c r="O79" s="5">
        <v>117</v>
      </c>
      <c r="P79" s="5">
        <v>90</v>
      </c>
      <c r="Q79" s="5">
        <v>41</v>
      </c>
      <c r="R79" s="5">
        <v>207</v>
      </c>
      <c r="S79" s="5">
        <v>23</v>
      </c>
      <c r="T79" s="5">
        <v>59</v>
      </c>
      <c r="U79" s="5">
        <v>9</v>
      </c>
      <c r="V79" s="5">
        <v>11</v>
      </c>
      <c r="W79" s="5">
        <v>13</v>
      </c>
      <c r="X79" s="5">
        <v>9</v>
      </c>
      <c r="Y79" s="5">
        <v>16</v>
      </c>
      <c r="Z79" s="5">
        <v>10</v>
      </c>
      <c r="AB79" s="5">
        <v>1</v>
      </c>
      <c r="AC79" s="5">
        <v>5</v>
      </c>
      <c r="AE79" s="5">
        <v>1</v>
      </c>
      <c r="AF79" s="5">
        <v>2</v>
      </c>
      <c r="AG79" s="5">
        <v>7</v>
      </c>
      <c r="AI79" s="5">
        <v>15</v>
      </c>
      <c r="AJ79" s="5">
        <v>7</v>
      </c>
      <c r="AK79" s="5">
        <v>4</v>
      </c>
      <c r="AL79" s="5">
        <v>10</v>
      </c>
      <c r="AM79" s="5">
        <v>10</v>
      </c>
      <c r="AN79" s="5">
        <v>7</v>
      </c>
      <c r="AO79" s="5">
        <v>47</v>
      </c>
      <c r="AP79" s="5">
        <v>18</v>
      </c>
      <c r="AQ79" s="5">
        <v>2</v>
      </c>
      <c r="AR79" s="5">
        <v>18</v>
      </c>
      <c r="AS79" s="5">
        <v>13</v>
      </c>
      <c r="AT79" s="5">
        <v>29</v>
      </c>
      <c r="AU79" s="5">
        <v>22</v>
      </c>
      <c r="AV79" s="5">
        <v>19</v>
      </c>
      <c r="AW79" s="5">
        <v>65</v>
      </c>
      <c r="AX79" s="5">
        <v>20</v>
      </c>
      <c r="AY79" s="5">
        <v>20</v>
      </c>
      <c r="AZ79" s="5">
        <v>12</v>
      </c>
      <c r="BA79" s="5">
        <v>2</v>
      </c>
      <c r="BB79" s="5">
        <v>12</v>
      </c>
      <c r="BD79" s="5">
        <v>14</v>
      </c>
      <c r="BE79" s="5">
        <v>7</v>
      </c>
      <c r="BF79" s="7">
        <f t="shared" si="4"/>
        <v>2098</v>
      </c>
      <c r="BG79" s="8" t="s">
        <v>211</v>
      </c>
      <c r="BH79" s="9">
        <f t="shared" si="5"/>
        <v>2169</v>
      </c>
      <c r="BI79" s="9">
        <f t="shared" si="6"/>
        <v>2295</v>
      </c>
      <c r="BJ79" s="9">
        <v>2167</v>
      </c>
      <c r="BK79" s="9">
        <f t="shared" ref="BK79" si="10">BJ79-BH79</f>
        <v>-2</v>
      </c>
    </row>
    <row r="80" spans="1:63" ht="15" customHeight="1" x14ac:dyDescent="0.3">
      <c r="A80" s="5" t="s">
        <v>212</v>
      </c>
      <c r="B80" s="5">
        <v>303</v>
      </c>
      <c r="D80" s="6" t="s">
        <v>213</v>
      </c>
      <c r="K80" s="5">
        <v>1</v>
      </c>
      <c r="R80" s="5">
        <v>1</v>
      </c>
      <c r="V80" s="5">
        <v>1</v>
      </c>
      <c r="Z80" s="5">
        <v>2</v>
      </c>
      <c r="AC80" s="5">
        <v>1</v>
      </c>
      <c r="AO80" s="5">
        <v>1</v>
      </c>
      <c r="AQ80" s="5">
        <v>1</v>
      </c>
      <c r="AW80" s="5">
        <v>1</v>
      </c>
      <c r="AZ80" s="5">
        <v>1</v>
      </c>
      <c r="BA80" s="5">
        <v>1</v>
      </c>
      <c r="BE80" s="5">
        <v>1</v>
      </c>
      <c r="BF80" s="7">
        <f t="shared" si="4"/>
        <v>12</v>
      </c>
      <c r="BG80" s="8" t="s">
        <v>213</v>
      </c>
      <c r="BH80" s="9">
        <f t="shared" si="5"/>
        <v>12</v>
      </c>
      <c r="BI80" s="9">
        <f t="shared" si="6"/>
        <v>12</v>
      </c>
    </row>
    <row r="81" spans="1:63" s="10" customFormat="1" ht="15" customHeight="1" x14ac:dyDescent="0.25">
      <c r="A81" s="10" t="s">
        <v>214</v>
      </c>
      <c r="B81" s="10">
        <v>304</v>
      </c>
      <c r="D81" s="11" t="s">
        <v>215</v>
      </c>
      <c r="F81" s="10">
        <v>1</v>
      </c>
      <c r="G81" s="10">
        <v>2</v>
      </c>
      <c r="H81" s="10">
        <v>2</v>
      </c>
      <c r="I81" s="10">
        <v>1</v>
      </c>
      <c r="J81" s="10">
        <v>2</v>
      </c>
      <c r="L81" s="10">
        <v>1</v>
      </c>
      <c r="M81" s="10">
        <v>2</v>
      </c>
      <c r="N81" s="10">
        <v>1</v>
      </c>
      <c r="R81" s="10">
        <v>3</v>
      </c>
      <c r="U81" s="10">
        <v>1</v>
      </c>
      <c r="AA81" s="10">
        <v>1</v>
      </c>
      <c r="AC81" s="10">
        <v>3</v>
      </c>
      <c r="AD81" s="10">
        <v>1</v>
      </c>
      <c r="AE81" s="10">
        <v>1</v>
      </c>
      <c r="AF81" s="10">
        <v>1</v>
      </c>
      <c r="AH81" s="10">
        <v>8</v>
      </c>
      <c r="AI81" s="10">
        <v>1</v>
      </c>
      <c r="AK81" s="10">
        <v>6</v>
      </c>
      <c r="AL81" s="10">
        <v>13</v>
      </c>
      <c r="AM81" s="10">
        <v>13</v>
      </c>
      <c r="AN81" s="10">
        <v>16</v>
      </c>
      <c r="AO81" s="10">
        <v>20</v>
      </c>
      <c r="AP81" s="10">
        <v>14</v>
      </c>
      <c r="AQ81" s="10">
        <v>6</v>
      </c>
      <c r="AR81" s="10">
        <v>4</v>
      </c>
      <c r="AS81" s="10">
        <v>21</v>
      </c>
      <c r="AT81" s="10">
        <v>9</v>
      </c>
      <c r="AU81" s="10">
        <v>9</v>
      </c>
      <c r="AV81" s="10">
        <v>10</v>
      </c>
      <c r="AW81" s="10">
        <v>9</v>
      </c>
      <c r="AX81" s="10">
        <v>12</v>
      </c>
      <c r="AY81" s="10">
        <v>29</v>
      </c>
      <c r="AZ81" s="10">
        <v>23</v>
      </c>
      <c r="BA81" s="10">
        <v>21</v>
      </c>
      <c r="BB81" s="10">
        <v>18</v>
      </c>
      <c r="BC81" s="10">
        <v>17</v>
      </c>
      <c r="BD81" s="10">
        <v>11</v>
      </c>
      <c r="BE81" s="10">
        <v>1</v>
      </c>
      <c r="BF81" s="12">
        <f t="shared" si="4"/>
        <v>313</v>
      </c>
      <c r="BG81" s="13" t="s">
        <v>215</v>
      </c>
      <c r="BH81" s="9">
        <f t="shared" si="5"/>
        <v>314</v>
      </c>
      <c r="BI81" s="9">
        <f t="shared" si="6"/>
        <v>314</v>
      </c>
      <c r="BJ81" s="14"/>
      <c r="BK81" s="14"/>
    </row>
    <row r="82" spans="1:63" ht="15" customHeight="1" x14ac:dyDescent="0.3">
      <c r="A82" s="5" t="s">
        <v>216</v>
      </c>
      <c r="B82" s="5">
        <v>305</v>
      </c>
      <c r="D82" s="6" t="s">
        <v>217</v>
      </c>
      <c r="E82" s="5">
        <v>24</v>
      </c>
      <c r="F82" s="5">
        <v>122</v>
      </c>
      <c r="G82" s="5">
        <v>92</v>
      </c>
      <c r="H82" s="5">
        <v>109</v>
      </c>
      <c r="I82" s="5">
        <v>113</v>
      </c>
      <c r="J82" s="5">
        <v>148</v>
      </c>
      <c r="K82" s="5">
        <v>131</v>
      </c>
      <c r="L82" s="5">
        <v>114</v>
      </c>
      <c r="M82" s="5">
        <v>109</v>
      </c>
      <c r="N82" s="5">
        <v>171</v>
      </c>
      <c r="O82" s="5">
        <v>137</v>
      </c>
      <c r="P82" s="5">
        <v>182</v>
      </c>
      <c r="Q82" s="5">
        <v>100</v>
      </c>
      <c r="R82" s="5">
        <v>181</v>
      </c>
      <c r="S82" s="5">
        <v>113</v>
      </c>
      <c r="T82" s="5">
        <v>92</v>
      </c>
      <c r="U82" s="5">
        <v>64</v>
      </c>
      <c r="V82" s="5">
        <v>87</v>
      </c>
      <c r="W82" s="5">
        <v>91</v>
      </c>
      <c r="X82" s="5">
        <v>51</v>
      </c>
      <c r="Y82" s="5">
        <v>61</v>
      </c>
      <c r="Z82" s="5">
        <v>86</v>
      </c>
      <c r="AA82" s="5">
        <v>70</v>
      </c>
      <c r="AB82" s="5">
        <v>71</v>
      </c>
      <c r="AC82" s="5">
        <v>61</v>
      </c>
      <c r="AD82" s="5">
        <v>47</v>
      </c>
      <c r="AE82" s="5">
        <v>41</v>
      </c>
      <c r="AF82" s="5">
        <v>71</v>
      </c>
      <c r="AG82" s="5">
        <v>62</v>
      </c>
      <c r="AH82" s="5">
        <v>60</v>
      </c>
      <c r="AI82" s="5">
        <v>90</v>
      </c>
      <c r="AJ82" s="5">
        <v>66</v>
      </c>
      <c r="AK82" s="5">
        <v>78</v>
      </c>
      <c r="AL82" s="5">
        <v>75</v>
      </c>
      <c r="AM82" s="5">
        <v>72</v>
      </c>
      <c r="AN82" s="5">
        <v>74</v>
      </c>
      <c r="AO82" s="5">
        <v>106</v>
      </c>
      <c r="AP82" s="5">
        <v>76</v>
      </c>
      <c r="AQ82" s="5">
        <v>48</v>
      </c>
      <c r="AR82" s="5">
        <v>76</v>
      </c>
      <c r="AS82" s="5">
        <v>89</v>
      </c>
      <c r="AT82" s="5">
        <v>71</v>
      </c>
      <c r="AU82" s="5">
        <v>49</v>
      </c>
      <c r="AV82" s="5">
        <v>55</v>
      </c>
      <c r="AW82" s="5">
        <v>88</v>
      </c>
      <c r="AX82" s="5">
        <v>38</v>
      </c>
      <c r="AY82" s="5">
        <v>87</v>
      </c>
      <c r="AZ82" s="5">
        <v>158</v>
      </c>
      <c r="BA82" s="5">
        <v>58</v>
      </c>
      <c r="BB82" s="5">
        <v>107</v>
      </c>
      <c r="BC82" s="5">
        <v>99</v>
      </c>
      <c r="BD82" s="5">
        <v>75</v>
      </c>
      <c r="BE82" s="5">
        <v>36</v>
      </c>
      <c r="BF82" s="7">
        <f t="shared" si="4"/>
        <v>4486</v>
      </c>
      <c r="BG82" s="8" t="s">
        <v>217</v>
      </c>
      <c r="BH82" s="9">
        <f t="shared" si="5"/>
        <v>4608</v>
      </c>
      <c r="BI82" s="9">
        <f t="shared" si="6"/>
        <v>4632</v>
      </c>
      <c r="BJ82" s="9">
        <v>4607</v>
      </c>
      <c r="BK82" s="9">
        <f t="shared" ref="BK82" si="11">BJ82-BH82</f>
        <v>-1</v>
      </c>
    </row>
    <row r="83" spans="1:63" ht="15" customHeight="1" x14ac:dyDescent="0.3">
      <c r="A83" s="5" t="s">
        <v>218</v>
      </c>
      <c r="B83" s="5">
        <v>308</v>
      </c>
      <c r="D83" s="6" t="s">
        <v>219</v>
      </c>
      <c r="K83" s="5">
        <v>1</v>
      </c>
      <c r="AC83" s="5">
        <v>1</v>
      </c>
      <c r="AD83" s="5">
        <v>1</v>
      </c>
      <c r="AH83" s="5">
        <v>1</v>
      </c>
      <c r="AI83" s="5">
        <v>4</v>
      </c>
      <c r="AK83" s="5">
        <v>1</v>
      </c>
      <c r="AL83" s="5">
        <v>5</v>
      </c>
      <c r="AM83" s="5">
        <v>3</v>
      </c>
      <c r="AN83" s="5">
        <v>3</v>
      </c>
      <c r="AO83" s="5">
        <v>4</v>
      </c>
      <c r="AP83" s="5">
        <v>1</v>
      </c>
      <c r="AQ83" s="5">
        <v>1</v>
      </c>
      <c r="AS83" s="5">
        <v>2</v>
      </c>
      <c r="AV83" s="5">
        <v>1</v>
      </c>
      <c r="AY83" s="5">
        <v>1</v>
      </c>
      <c r="AZ83" s="5">
        <v>1</v>
      </c>
      <c r="BB83" s="5">
        <v>2</v>
      </c>
      <c r="BC83" s="5">
        <v>2</v>
      </c>
      <c r="BD83" s="5">
        <v>1</v>
      </c>
      <c r="BE83" s="5">
        <v>2</v>
      </c>
      <c r="BF83" s="7">
        <f t="shared" si="4"/>
        <v>38</v>
      </c>
      <c r="BG83" s="8" t="s">
        <v>219</v>
      </c>
      <c r="BH83" s="9">
        <f t="shared" si="5"/>
        <v>38</v>
      </c>
      <c r="BI83" s="9">
        <f t="shared" si="6"/>
        <v>38</v>
      </c>
    </row>
    <row r="84" spans="1:63" ht="15" customHeight="1" x14ac:dyDescent="0.3">
      <c r="A84" s="5" t="s">
        <v>220</v>
      </c>
      <c r="B84" s="5">
        <v>311</v>
      </c>
      <c r="D84" s="6" t="s">
        <v>221</v>
      </c>
      <c r="AC84" s="5">
        <v>2</v>
      </c>
      <c r="AM84" s="5">
        <v>1</v>
      </c>
      <c r="AO84" s="5">
        <v>1</v>
      </c>
      <c r="AY84" s="5">
        <v>1</v>
      </c>
      <c r="BF84" s="7">
        <f t="shared" si="4"/>
        <v>5</v>
      </c>
      <c r="BG84" s="8" t="s">
        <v>221</v>
      </c>
      <c r="BH84" s="9">
        <f t="shared" si="5"/>
        <v>5</v>
      </c>
      <c r="BI84" s="9">
        <f t="shared" si="6"/>
        <v>5</v>
      </c>
    </row>
    <row r="85" spans="1:63" ht="15" customHeight="1" x14ac:dyDescent="0.3">
      <c r="A85" s="5" t="s">
        <v>222</v>
      </c>
      <c r="B85" s="5">
        <v>313</v>
      </c>
      <c r="D85" s="6" t="s">
        <v>223</v>
      </c>
      <c r="F85" s="5">
        <v>1</v>
      </c>
      <c r="I85" s="5">
        <v>2</v>
      </c>
      <c r="J85" s="5">
        <v>1</v>
      </c>
      <c r="N85" s="5">
        <v>1</v>
      </c>
      <c r="O85" s="5">
        <v>1</v>
      </c>
      <c r="R85" s="5">
        <v>1</v>
      </c>
      <c r="AD85" s="5">
        <v>1</v>
      </c>
      <c r="AF85" s="5">
        <v>1</v>
      </c>
      <c r="AK85" s="5">
        <v>3</v>
      </c>
      <c r="AL85" s="5">
        <v>1</v>
      </c>
      <c r="AM85" s="5">
        <v>1</v>
      </c>
      <c r="AO85" s="5">
        <v>1</v>
      </c>
      <c r="AT85" s="5">
        <v>1</v>
      </c>
      <c r="AV85" s="5">
        <v>3</v>
      </c>
      <c r="BB85" s="5">
        <v>1</v>
      </c>
      <c r="BC85" s="5">
        <v>4</v>
      </c>
      <c r="BD85" s="5">
        <v>1</v>
      </c>
      <c r="BF85" s="7">
        <f t="shared" si="4"/>
        <v>24</v>
      </c>
      <c r="BG85" s="8" t="s">
        <v>223</v>
      </c>
      <c r="BH85" s="9">
        <f t="shared" si="5"/>
        <v>25</v>
      </c>
      <c r="BI85" s="9">
        <f t="shared" si="6"/>
        <v>25</v>
      </c>
    </row>
    <row r="86" spans="1:63" s="10" customFormat="1" ht="15" customHeight="1" x14ac:dyDescent="0.25">
      <c r="A86" s="10" t="s">
        <v>224</v>
      </c>
      <c r="B86" s="10">
        <v>314</v>
      </c>
      <c r="D86" s="11" t="s">
        <v>225</v>
      </c>
      <c r="I86" s="10">
        <v>1</v>
      </c>
      <c r="K86" s="10">
        <v>1</v>
      </c>
      <c r="AX86" s="10">
        <v>1</v>
      </c>
      <c r="AZ86" s="10">
        <v>3</v>
      </c>
      <c r="BA86" s="10">
        <v>1</v>
      </c>
      <c r="BF86" s="12">
        <f t="shared" si="4"/>
        <v>7</v>
      </c>
      <c r="BG86" s="13" t="s">
        <v>225</v>
      </c>
      <c r="BH86" s="9">
        <f t="shared" si="5"/>
        <v>7</v>
      </c>
      <c r="BI86" s="9">
        <f t="shared" si="6"/>
        <v>7</v>
      </c>
      <c r="BJ86" s="14"/>
      <c r="BK86" s="14"/>
    </row>
    <row r="87" spans="1:63" ht="15" customHeight="1" x14ac:dyDescent="0.3">
      <c r="A87" s="5" t="s">
        <v>226</v>
      </c>
      <c r="B87" s="5">
        <v>316</v>
      </c>
      <c r="D87" s="6" t="s">
        <v>227</v>
      </c>
      <c r="E87" s="5">
        <v>7</v>
      </c>
      <c r="F87" s="5">
        <v>2</v>
      </c>
      <c r="J87" s="5">
        <v>2</v>
      </c>
      <c r="K87" s="5">
        <v>2</v>
      </c>
      <c r="O87" s="5">
        <v>1</v>
      </c>
      <c r="P87" s="5">
        <v>1</v>
      </c>
      <c r="Q87" s="5">
        <v>1</v>
      </c>
      <c r="R87" s="5">
        <v>5</v>
      </c>
      <c r="AB87" s="5">
        <v>1</v>
      </c>
      <c r="BF87" s="7">
        <f t="shared" si="4"/>
        <v>13</v>
      </c>
      <c r="BG87" s="8" t="s">
        <v>227</v>
      </c>
      <c r="BH87" s="9">
        <f t="shared" si="5"/>
        <v>15</v>
      </c>
      <c r="BI87" s="9">
        <f t="shared" si="6"/>
        <v>22</v>
      </c>
      <c r="BJ87" s="9">
        <v>14</v>
      </c>
      <c r="BK87" s="9">
        <f t="shared" ref="BK87" si="12">BJ87-BH87</f>
        <v>-1</v>
      </c>
    </row>
    <row r="88" spans="1:63" ht="15" customHeight="1" x14ac:dyDescent="0.3">
      <c r="A88" s="5" t="s">
        <v>228</v>
      </c>
      <c r="B88" s="5">
        <v>317</v>
      </c>
      <c r="D88" s="6" t="s">
        <v>229</v>
      </c>
      <c r="F88" s="5">
        <v>1</v>
      </c>
      <c r="O88" s="5">
        <v>1</v>
      </c>
      <c r="BF88" s="7">
        <f t="shared" si="4"/>
        <v>1</v>
      </c>
      <c r="BG88" s="8" t="s">
        <v>229</v>
      </c>
      <c r="BH88" s="9">
        <f t="shared" si="5"/>
        <v>2</v>
      </c>
      <c r="BI88" s="9">
        <f t="shared" si="6"/>
        <v>2</v>
      </c>
    </row>
    <row r="89" spans="1:63" ht="15" customHeight="1" x14ac:dyDescent="0.3">
      <c r="A89" s="5" t="s">
        <v>230</v>
      </c>
      <c r="B89" s="5">
        <v>319</v>
      </c>
      <c r="D89" s="6" t="s">
        <v>231</v>
      </c>
      <c r="E89" s="5">
        <v>16</v>
      </c>
      <c r="F89" s="5">
        <v>53</v>
      </c>
      <c r="G89" s="5">
        <v>52</v>
      </c>
      <c r="H89" s="5">
        <v>77</v>
      </c>
      <c r="I89" s="5">
        <v>69</v>
      </c>
      <c r="J89" s="5">
        <v>50</v>
      </c>
      <c r="K89" s="5">
        <v>71</v>
      </c>
      <c r="L89" s="5">
        <v>66</v>
      </c>
      <c r="M89" s="5">
        <v>37</v>
      </c>
      <c r="N89" s="5">
        <v>80</v>
      </c>
      <c r="O89" s="5">
        <v>70</v>
      </c>
      <c r="P89" s="5">
        <v>129</v>
      </c>
      <c r="Q89" s="5">
        <v>54</v>
      </c>
      <c r="R89" s="5">
        <v>86</v>
      </c>
      <c r="S89" s="5">
        <v>44</v>
      </c>
      <c r="T89" s="5">
        <v>39</v>
      </c>
      <c r="U89" s="5">
        <v>29</v>
      </c>
      <c r="V89" s="5">
        <v>38</v>
      </c>
      <c r="W89" s="5">
        <v>44</v>
      </c>
      <c r="X89" s="5">
        <v>28</v>
      </c>
      <c r="Y89" s="5">
        <v>26</v>
      </c>
      <c r="Z89" s="5">
        <v>35</v>
      </c>
      <c r="AA89" s="5">
        <v>27</v>
      </c>
      <c r="AB89" s="5">
        <v>28</v>
      </c>
      <c r="AC89" s="5">
        <v>34</v>
      </c>
      <c r="AD89" s="5">
        <v>33</v>
      </c>
      <c r="AE89" s="5">
        <v>35</v>
      </c>
      <c r="AF89" s="5">
        <v>38</v>
      </c>
      <c r="AG89" s="5">
        <v>34</v>
      </c>
      <c r="AH89" s="5">
        <v>55</v>
      </c>
      <c r="AI89" s="5">
        <v>52</v>
      </c>
      <c r="AJ89" s="5">
        <v>57</v>
      </c>
      <c r="AK89" s="5">
        <v>72</v>
      </c>
      <c r="AL89" s="5">
        <v>62</v>
      </c>
      <c r="AM89" s="5">
        <v>84</v>
      </c>
      <c r="AN89" s="5">
        <v>57</v>
      </c>
      <c r="AO89" s="5">
        <v>160</v>
      </c>
      <c r="AP89" s="5">
        <v>94</v>
      </c>
      <c r="AQ89" s="5">
        <v>38</v>
      </c>
      <c r="AR89" s="5">
        <v>102</v>
      </c>
      <c r="AS89" s="5">
        <v>108</v>
      </c>
      <c r="AT89" s="5">
        <v>56</v>
      </c>
      <c r="AU89" s="5">
        <v>77</v>
      </c>
      <c r="AV89" s="5">
        <v>73</v>
      </c>
      <c r="AW89" s="5">
        <v>114</v>
      </c>
      <c r="AX89" s="5">
        <v>134</v>
      </c>
      <c r="AY89" s="5">
        <v>205</v>
      </c>
      <c r="AZ89" s="5">
        <v>291</v>
      </c>
      <c r="BA89" s="5">
        <v>156</v>
      </c>
      <c r="BB89" s="5">
        <v>184</v>
      </c>
      <c r="BC89" s="5">
        <v>161</v>
      </c>
      <c r="BD89" s="5">
        <v>186</v>
      </c>
      <c r="BE89" s="5">
        <v>50</v>
      </c>
      <c r="BF89" s="7">
        <f t="shared" si="4"/>
        <v>3981</v>
      </c>
      <c r="BG89" s="8" t="s">
        <v>231</v>
      </c>
      <c r="BH89" s="9">
        <f t="shared" si="5"/>
        <v>4034</v>
      </c>
      <c r="BI89" s="9">
        <f t="shared" si="6"/>
        <v>4050</v>
      </c>
    </row>
    <row r="90" spans="1:63" ht="15" customHeight="1" x14ac:dyDescent="0.3">
      <c r="A90" s="5" t="s">
        <v>232</v>
      </c>
      <c r="B90" s="5">
        <v>321</v>
      </c>
      <c r="D90" s="6" t="s">
        <v>233</v>
      </c>
      <c r="E90" s="5">
        <v>15</v>
      </c>
      <c r="F90" s="5">
        <v>12</v>
      </c>
      <c r="G90" s="5">
        <v>87</v>
      </c>
      <c r="H90" s="5">
        <v>92</v>
      </c>
      <c r="I90" s="5">
        <v>102</v>
      </c>
      <c r="J90" s="5">
        <v>85</v>
      </c>
      <c r="K90" s="5">
        <v>69</v>
      </c>
      <c r="L90" s="5">
        <v>41</v>
      </c>
      <c r="M90" s="5">
        <v>32</v>
      </c>
      <c r="N90" s="5">
        <v>58</v>
      </c>
      <c r="O90" s="5">
        <v>88</v>
      </c>
      <c r="P90" s="5">
        <v>119</v>
      </c>
      <c r="Q90" s="5">
        <v>5</v>
      </c>
      <c r="R90" s="5">
        <v>15</v>
      </c>
      <c r="S90" s="5">
        <v>10</v>
      </c>
      <c r="T90" s="5">
        <v>16</v>
      </c>
      <c r="U90" s="5">
        <v>34</v>
      </c>
      <c r="V90" s="5">
        <v>34</v>
      </c>
      <c r="W90" s="5">
        <v>6</v>
      </c>
      <c r="X90" s="5">
        <v>5</v>
      </c>
      <c r="Y90" s="5">
        <v>15</v>
      </c>
      <c r="Z90" s="5">
        <v>24</v>
      </c>
      <c r="AA90" s="5">
        <v>6</v>
      </c>
      <c r="AB90" s="5">
        <v>32</v>
      </c>
      <c r="AC90" s="5">
        <v>7</v>
      </c>
      <c r="AD90" s="5">
        <v>2</v>
      </c>
      <c r="AE90" s="5">
        <v>17</v>
      </c>
      <c r="AF90" s="5">
        <v>1</v>
      </c>
      <c r="AI90" s="5">
        <v>1</v>
      </c>
      <c r="AJ90" s="5">
        <v>1</v>
      </c>
      <c r="AK90" s="5">
        <v>3</v>
      </c>
      <c r="AL90" s="5">
        <v>7</v>
      </c>
      <c r="AM90" s="5">
        <v>2</v>
      </c>
      <c r="AN90" s="5">
        <v>1</v>
      </c>
      <c r="AO90" s="5">
        <v>4</v>
      </c>
      <c r="AQ90" s="5">
        <v>2</v>
      </c>
      <c r="AR90" s="5">
        <v>11</v>
      </c>
      <c r="AS90" s="5">
        <v>3</v>
      </c>
      <c r="AT90" s="5">
        <v>4</v>
      </c>
      <c r="AU90" s="5">
        <v>8</v>
      </c>
      <c r="AV90" s="5">
        <v>2</v>
      </c>
      <c r="AW90" s="5">
        <v>6</v>
      </c>
      <c r="BD90" s="5">
        <v>1</v>
      </c>
      <c r="BF90" s="7">
        <f t="shared" si="4"/>
        <v>1058</v>
      </c>
      <c r="BG90" s="8" t="s">
        <v>233</v>
      </c>
      <c r="BH90" s="9">
        <f t="shared" si="5"/>
        <v>1070</v>
      </c>
      <c r="BI90" s="9">
        <f t="shared" si="6"/>
        <v>1085</v>
      </c>
    </row>
    <row r="91" spans="1:63" s="10" customFormat="1" ht="15" customHeight="1" x14ac:dyDescent="0.25">
      <c r="A91" s="10" t="s">
        <v>234</v>
      </c>
      <c r="B91" s="10">
        <v>322</v>
      </c>
      <c r="D91" s="11" t="s">
        <v>235</v>
      </c>
      <c r="J91" s="10">
        <v>1</v>
      </c>
      <c r="K91" s="10">
        <v>3</v>
      </c>
      <c r="L91" s="10">
        <v>1</v>
      </c>
      <c r="N91" s="10">
        <v>6</v>
      </c>
      <c r="P91" s="10">
        <v>20</v>
      </c>
      <c r="Q91" s="10">
        <v>11</v>
      </c>
      <c r="R91" s="10">
        <v>1</v>
      </c>
      <c r="S91" s="10">
        <v>16</v>
      </c>
      <c r="AI91" s="10">
        <v>10</v>
      </c>
      <c r="AJ91" s="10">
        <v>9</v>
      </c>
      <c r="AK91" s="10">
        <v>18</v>
      </c>
      <c r="AL91" s="10">
        <v>8</v>
      </c>
      <c r="AM91" s="10">
        <v>8</v>
      </c>
      <c r="AN91" s="10">
        <v>4</v>
      </c>
      <c r="AO91" s="10">
        <v>117</v>
      </c>
      <c r="AP91" s="10">
        <v>69</v>
      </c>
      <c r="AQ91" s="10">
        <v>3</v>
      </c>
      <c r="AR91" s="10">
        <v>26</v>
      </c>
      <c r="AS91" s="10">
        <v>37</v>
      </c>
      <c r="AT91" s="10">
        <v>13</v>
      </c>
      <c r="AU91" s="10">
        <v>29</v>
      </c>
      <c r="AV91" s="10">
        <v>10</v>
      </c>
      <c r="AW91" s="10">
        <v>16</v>
      </c>
      <c r="AX91" s="10">
        <v>28</v>
      </c>
      <c r="AY91" s="10">
        <v>61</v>
      </c>
      <c r="AZ91" s="10">
        <v>170</v>
      </c>
      <c r="BA91" s="10">
        <v>154</v>
      </c>
      <c r="BB91" s="10">
        <v>26</v>
      </c>
      <c r="BC91" s="10">
        <v>380</v>
      </c>
      <c r="BD91" s="10">
        <v>200</v>
      </c>
      <c r="BE91" s="10">
        <v>3</v>
      </c>
      <c r="BF91" s="12">
        <f t="shared" si="4"/>
        <v>1458</v>
      </c>
      <c r="BG91" s="13" t="s">
        <v>235</v>
      </c>
      <c r="BH91" s="9">
        <f t="shared" si="5"/>
        <v>1458</v>
      </c>
      <c r="BI91" s="9">
        <f t="shared" si="6"/>
        <v>1458</v>
      </c>
      <c r="BJ91" s="14"/>
      <c r="BK91" s="14"/>
    </row>
    <row r="92" spans="1:63" ht="15" customHeight="1" x14ac:dyDescent="0.3">
      <c r="A92" s="5" t="s">
        <v>236</v>
      </c>
      <c r="B92" s="5">
        <v>323</v>
      </c>
      <c r="D92" s="6" t="s">
        <v>237</v>
      </c>
      <c r="F92" s="5">
        <v>153</v>
      </c>
      <c r="G92" s="5">
        <v>61</v>
      </c>
      <c r="I92" s="5">
        <v>73</v>
      </c>
      <c r="K92" s="5">
        <v>22</v>
      </c>
      <c r="L92" s="5">
        <v>10</v>
      </c>
      <c r="AX92" s="5">
        <v>2</v>
      </c>
      <c r="AY92" s="5">
        <v>1</v>
      </c>
      <c r="BB92" s="5">
        <v>1</v>
      </c>
      <c r="BC92" s="5">
        <v>2</v>
      </c>
      <c r="BF92" s="7">
        <f t="shared" si="4"/>
        <v>172</v>
      </c>
      <c r="BG92" s="8" t="s">
        <v>237</v>
      </c>
      <c r="BH92" s="9">
        <f t="shared" si="5"/>
        <v>325</v>
      </c>
      <c r="BI92" s="9">
        <f t="shared" si="6"/>
        <v>325</v>
      </c>
    </row>
    <row r="93" spans="1:63" ht="15" customHeight="1" x14ac:dyDescent="0.3">
      <c r="A93" s="5" t="s">
        <v>238</v>
      </c>
      <c r="B93" s="5">
        <v>327</v>
      </c>
      <c r="D93" s="6" t="s">
        <v>239</v>
      </c>
      <c r="E93" s="5">
        <v>9</v>
      </c>
      <c r="F93" s="5">
        <v>13</v>
      </c>
      <c r="G93" s="5">
        <v>14</v>
      </c>
      <c r="I93" s="5">
        <v>6</v>
      </c>
      <c r="J93" s="5">
        <v>50</v>
      </c>
      <c r="K93" s="5">
        <v>41</v>
      </c>
      <c r="L93" s="5">
        <v>47</v>
      </c>
      <c r="M93" s="5">
        <v>36</v>
      </c>
      <c r="N93" s="5">
        <v>65</v>
      </c>
      <c r="O93" s="5">
        <v>1</v>
      </c>
      <c r="P93" s="5">
        <v>79</v>
      </c>
      <c r="Q93" s="5">
        <v>11</v>
      </c>
      <c r="R93" s="5">
        <v>86</v>
      </c>
      <c r="AS93" s="5">
        <v>6</v>
      </c>
      <c r="AY93" s="5">
        <v>1</v>
      </c>
      <c r="BC93" s="5">
        <v>2</v>
      </c>
      <c r="BD93" s="5">
        <v>2</v>
      </c>
      <c r="BE93" s="5">
        <v>3</v>
      </c>
      <c r="BF93" s="7">
        <f t="shared" si="4"/>
        <v>450</v>
      </c>
      <c r="BG93" s="8" t="s">
        <v>239</v>
      </c>
      <c r="BH93" s="9">
        <f t="shared" si="5"/>
        <v>463</v>
      </c>
      <c r="BI93" s="9">
        <f t="shared" si="6"/>
        <v>472</v>
      </c>
      <c r="BJ93" s="9">
        <v>462</v>
      </c>
      <c r="BK93" s="9">
        <f t="shared" ref="BK93" si="13">BJ93-BH93</f>
        <v>-1</v>
      </c>
    </row>
    <row r="94" spans="1:63" ht="15" customHeight="1" x14ac:dyDescent="0.3">
      <c r="A94" s="5" t="s">
        <v>240</v>
      </c>
      <c r="B94" s="5">
        <v>331</v>
      </c>
      <c r="D94" s="6" t="s">
        <v>241</v>
      </c>
      <c r="BC94" s="5">
        <v>1</v>
      </c>
      <c r="BF94" s="7">
        <f t="shared" si="4"/>
        <v>1</v>
      </c>
      <c r="BG94" s="8" t="s">
        <v>241</v>
      </c>
      <c r="BH94" s="9">
        <f t="shared" si="5"/>
        <v>1</v>
      </c>
      <c r="BI94" s="9">
        <f t="shared" si="6"/>
        <v>1</v>
      </c>
    </row>
    <row r="95" spans="1:63" ht="15" customHeight="1" x14ac:dyDescent="0.3">
      <c r="A95" s="5" t="s">
        <v>242</v>
      </c>
      <c r="B95" s="5">
        <v>332</v>
      </c>
      <c r="D95" s="6" t="s">
        <v>243</v>
      </c>
      <c r="E95" s="5">
        <v>260</v>
      </c>
      <c r="F95" s="5">
        <v>123</v>
      </c>
      <c r="H95" s="5">
        <v>105</v>
      </c>
      <c r="I95" s="5">
        <v>257</v>
      </c>
      <c r="J95" s="5">
        <v>120</v>
      </c>
      <c r="K95" s="5">
        <v>439</v>
      </c>
      <c r="L95" s="5">
        <v>239</v>
      </c>
      <c r="M95" s="5">
        <v>105</v>
      </c>
      <c r="N95" s="5">
        <v>42</v>
      </c>
      <c r="O95" s="5">
        <v>87</v>
      </c>
      <c r="P95" s="5">
        <v>23</v>
      </c>
      <c r="Q95" s="5">
        <v>45</v>
      </c>
      <c r="R95" s="5">
        <v>42</v>
      </c>
      <c r="V95" s="5">
        <v>1</v>
      </c>
      <c r="AW95" s="5">
        <v>3</v>
      </c>
      <c r="AY95" s="5">
        <v>8</v>
      </c>
      <c r="AZ95" s="5">
        <v>1</v>
      </c>
      <c r="BA95" s="5">
        <v>1</v>
      </c>
      <c r="BB95" s="5">
        <v>3</v>
      </c>
      <c r="BC95" s="5">
        <v>1</v>
      </c>
      <c r="BF95" s="7">
        <f t="shared" si="4"/>
        <v>1522</v>
      </c>
      <c r="BG95" s="8" t="s">
        <v>243</v>
      </c>
      <c r="BH95" s="9">
        <f t="shared" si="5"/>
        <v>1645</v>
      </c>
      <c r="BI95" s="9">
        <f t="shared" si="6"/>
        <v>1905</v>
      </c>
      <c r="BJ95" s="9">
        <v>1641</v>
      </c>
      <c r="BK95" s="9">
        <f t="shared" ref="BK95" si="14">BJ95-BH95</f>
        <v>-4</v>
      </c>
    </row>
    <row r="96" spans="1:63" s="10" customFormat="1" ht="15" customHeight="1" x14ac:dyDescent="0.25">
      <c r="A96" s="10" t="s">
        <v>244</v>
      </c>
      <c r="B96" s="10">
        <v>337</v>
      </c>
      <c r="D96" s="11" t="s">
        <v>245</v>
      </c>
      <c r="J96" s="10">
        <v>1</v>
      </c>
      <c r="L96" s="10">
        <v>1</v>
      </c>
      <c r="P96" s="10">
        <v>2</v>
      </c>
      <c r="S96" s="10">
        <v>6</v>
      </c>
      <c r="T96" s="10">
        <v>1</v>
      </c>
      <c r="AN96" s="10">
        <v>1</v>
      </c>
      <c r="AR96" s="10">
        <v>3</v>
      </c>
      <c r="AU96" s="10">
        <v>2</v>
      </c>
      <c r="AV96" s="10">
        <v>3</v>
      </c>
      <c r="AX96" s="10">
        <v>1</v>
      </c>
      <c r="AY96" s="10">
        <v>1</v>
      </c>
      <c r="AZ96" s="10">
        <v>1</v>
      </c>
      <c r="BB96" s="10">
        <v>22</v>
      </c>
      <c r="BD96" s="10">
        <v>1</v>
      </c>
      <c r="BF96" s="12">
        <f t="shared" si="4"/>
        <v>46</v>
      </c>
      <c r="BG96" s="13" t="s">
        <v>245</v>
      </c>
      <c r="BH96" s="9">
        <f t="shared" si="5"/>
        <v>46</v>
      </c>
      <c r="BI96" s="9">
        <f t="shared" si="6"/>
        <v>46</v>
      </c>
      <c r="BJ96" s="14"/>
      <c r="BK96" s="14"/>
    </row>
    <row r="97" spans="1:63" ht="15" customHeight="1" x14ac:dyDescent="0.3">
      <c r="A97" s="5" t="s">
        <v>246</v>
      </c>
      <c r="B97" s="5">
        <v>338</v>
      </c>
      <c r="D97" s="6" t="s">
        <v>247</v>
      </c>
      <c r="E97" s="5">
        <v>47</v>
      </c>
      <c r="F97" s="5">
        <v>32</v>
      </c>
      <c r="G97" s="5">
        <v>32</v>
      </c>
      <c r="H97" s="5">
        <v>37</v>
      </c>
      <c r="I97" s="5">
        <v>71</v>
      </c>
      <c r="J97" s="5">
        <v>91</v>
      </c>
      <c r="K97" s="5">
        <v>101</v>
      </c>
      <c r="L97" s="5">
        <v>188</v>
      </c>
      <c r="M97" s="5">
        <v>148</v>
      </c>
      <c r="N97" s="5">
        <v>142</v>
      </c>
      <c r="O97" s="5">
        <v>209</v>
      </c>
      <c r="P97" s="5">
        <v>249</v>
      </c>
      <c r="Q97" s="5">
        <v>144</v>
      </c>
      <c r="R97" s="5">
        <v>168</v>
      </c>
      <c r="S97" s="5">
        <v>253</v>
      </c>
      <c r="T97" s="5">
        <v>125</v>
      </c>
      <c r="U97" s="5">
        <v>59</v>
      </c>
      <c r="V97" s="5">
        <v>65</v>
      </c>
      <c r="W97" s="5">
        <v>46</v>
      </c>
      <c r="X97" s="5">
        <v>14</v>
      </c>
      <c r="Y97" s="5">
        <v>16</v>
      </c>
      <c r="Z97" s="5">
        <v>19</v>
      </c>
      <c r="AA97" s="5">
        <v>14</v>
      </c>
      <c r="AB97" s="5">
        <v>33</v>
      </c>
      <c r="AC97" s="5">
        <v>7</v>
      </c>
      <c r="AD97" s="5">
        <v>3</v>
      </c>
      <c r="AE97" s="5">
        <v>8</v>
      </c>
      <c r="AF97" s="5">
        <v>16</v>
      </c>
      <c r="AG97" s="5">
        <v>25</v>
      </c>
      <c r="AH97" s="5">
        <v>27</v>
      </c>
      <c r="AI97" s="5">
        <v>11</v>
      </c>
      <c r="AJ97" s="5">
        <v>6</v>
      </c>
      <c r="AK97" s="5">
        <v>7</v>
      </c>
      <c r="AL97" s="5">
        <v>25</v>
      </c>
      <c r="AM97" s="5">
        <v>22</v>
      </c>
      <c r="AN97" s="5">
        <v>25</v>
      </c>
      <c r="AO97" s="5">
        <v>71</v>
      </c>
      <c r="AP97" s="5">
        <v>30</v>
      </c>
      <c r="AQ97" s="5">
        <v>20</v>
      </c>
      <c r="AR97" s="5">
        <v>20</v>
      </c>
      <c r="AS97" s="5">
        <v>24</v>
      </c>
      <c r="AT97" s="5">
        <v>23</v>
      </c>
      <c r="AU97" s="5">
        <v>15</v>
      </c>
      <c r="AV97" s="5">
        <v>11</v>
      </c>
      <c r="AW97" s="5">
        <v>26</v>
      </c>
      <c r="AX97" s="5">
        <v>19</v>
      </c>
      <c r="AY97" s="5">
        <v>24</v>
      </c>
      <c r="AZ97" s="5">
        <v>48</v>
      </c>
      <c r="BA97" s="5">
        <v>19</v>
      </c>
      <c r="BB97" s="5">
        <v>56</v>
      </c>
      <c r="BC97" s="5">
        <v>42</v>
      </c>
      <c r="BD97" s="5">
        <v>34</v>
      </c>
      <c r="BE97" s="5">
        <v>9</v>
      </c>
      <c r="BF97" s="7">
        <f t="shared" si="4"/>
        <v>2897</v>
      </c>
      <c r="BG97" s="8" t="s">
        <v>247</v>
      </c>
      <c r="BH97" s="9">
        <f t="shared" si="5"/>
        <v>2929</v>
      </c>
      <c r="BI97" s="9">
        <f t="shared" si="6"/>
        <v>2976</v>
      </c>
      <c r="BJ97" s="9">
        <v>2927</v>
      </c>
      <c r="BK97" s="9">
        <f t="shared" ref="BK97:BK101" si="15">BJ97-BH97</f>
        <v>-2</v>
      </c>
    </row>
    <row r="98" spans="1:63" ht="15" customHeight="1" x14ac:dyDescent="0.3">
      <c r="A98" s="5" t="s">
        <v>248</v>
      </c>
      <c r="B98" s="5">
        <v>342</v>
      </c>
      <c r="D98" s="6" t="s">
        <v>249</v>
      </c>
      <c r="E98" s="5">
        <v>23</v>
      </c>
      <c r="F98" s="5">
        <v>52</v>
      </c>
      <c r="G98" s="5">
        <v>42</v>
      </c>
      <c r="H98" s="5">
        <v>44</v>
      </c>
      <c r="I98" s="5">
        <v>54</v>
      </c>
      <c r="J98" s="5">
        <v>66</v>
      </c>
      <c r="K98" s="5">
        <v>84</v>
      </c>
      <c r="L98" s="5">
        <v>49</v>
      </c>
      <c r="M98" s="5">
        <v>49</v>
      </c>
      <c r="N98" s="5">
        <v>77</v>
      </c>
      <c r="O98" s="5">
        <v>71</v>
      </c>
      <c r="P98" s="5">
        <v>90</v>
      </c>
      <c r="Q98" s="5">
        <v>71</v>
      </c>
      <c r="R98" s="5">
        <v>95</v>
      </c>
      <c r="S98" s="5">
        <v>89</v>
      </c>
      <c r="T98" s="5">
        <v>53</v>
      </c>
      <c r="U98" s="5">
        <v>41</v>
      </c>
      <c r="V98" s="5">
        <v>45</v>
      </c>
      <c r="W98" s="5">
        <v>49</v>
      </c>
      <c r="X98" s="5">
        <v>23</v>
      </c>
      <c r="Y98" s="5">
        <v>49</v>
      </c>
      <c r="Z98" s="5">
        <v>49</v>
      </c>
      <c r="AA98" s="5">
        <v>27</v>
      </c>
      <c r="AB98" s="5">
        <v>47</v>
      </c>
      <c r="AC98" s="5">
        <v>28</v>
      </c>
      <c r="AD98" s="5">
        <v>24</v>
      </c>
      <c r="AE98" s="5">
        <v>13</v>
      </c>
      <c r="AF98" s="5">
        <v>34</v>
      </c>
      <c r="AG98" s="5">
        <v>45</v>
      </c>
      <c r="AH98" s="5">
        <v>54</v>
      </c>
      <c r="AI98" s="5">
        <v>41</v>
      </c>
      <c r="AJ98" s="5">
        <v>48</v>
      </c>
      <c r="AK98" s="5">
        <v>26</v>
      </c>
      <c r="AL98" s="5">
        <v>99</v>
      </c>
      <c r="AM98" s="5">
        <v>77</v>
      </c>
      <c r="AN98" s="5">
        <v>87</v>
      </c>
      <c r="AO98" s="5">
        <v>207</v>
      </c>
      <c r="AP98" s="5">
        <v>117</v>
      </c>
      <c r="AQ98" s="5">
        <v>59</v>
      </c>
      <c r="AR98" s="5">
        <v>79</v>
      </c>
      <c r="AS98" s="5">
        <v>94</v>
      </c>
      <c r="AT98" s="5">
        <v>72</v>
      </c>
      <c r="AU98" s="5">
        <v>113</v>
      </c>
      <c r="AV98" s="5">
        <v>88</v>
      </c>
      <c r="AW98" s="5">
        <v>189</v>
      </c>
      <c r="AX98" s="5">
        <v>142</v>
      </c>
      <c r="AY98" s="5">
        <v>166</v>
      </c>
      <c r="AZ98" s="5">
        <v>237</v>
      </c>
      <c r="BA98" s="5">
        <v>196</v>
      </c>
      <c r="BB98" s="5">
        <v>224</v>
      </c>
      <c r="BC98" s="5">
        <v>125</v>
      </c>
      <c r="BD98" s="5">
        <v>187</v>
      </c>
      <c r="BE98" s="5">
        <v>41</v>
      </c>
      <c r="BF98" s="7">
        <f t="shared" si="4"/>
        <v>4176</v>
      </c>
      <c r="BG98" s="8" t="s">
        <v>249</v>
      </c>
      <c r="BH98" s="9">
        <f t="shared" si="5"/>
        <v>4228</v>
      </c>
      <c r="BI98" s="9">
        <f t="shared" si="6"/>
        <v>4251</v>
      </c>
      <c r="BJ98" s="9">
        <v>4227</v>
      </c>
      <c r="BK98" s="9">
        <f t="shared" si="15"/>
        <v>-1</v>
      </c>
    </row>
    <row r="99" spans="1:63" ht="15" customHeight="1" x14ac:dyDescent="0.3">
      <c r="A99" s="5" t="s">
        <v>250</v>
      </c>
      <c r="B99" s="5">
        <v>344</v>
      </c>
      <c r="D99" s="6" t="s">
        <v>251</v>
      </c>
      <c r="E99" s="5">
        <v>36</v>
      </c>
      <c r="F99" s="5">
        <v>14</v>
      </c>
      <c r="G99" s="5">
        <v>9</v>
      </c>
      <c r="H99" s="5">
        <v>11</v>
      </c>
      <c r="I99" s="5">
        <v>153</v>
      </c>
      <c r="J99" s="5">
        <v>186</v>
      </c>
      <c r="K99" s="5">
        <v>231</v>
      </c>
      <c r="L99" s="5">
        <v>104</v>
      </c>
      <c r="M99" s="5">
        <v>111</v>
      </c>
      <c r="N99" s="5">
        <v>42</v>
      </c>
      <c r="O99" s="5">
        <v>111</v>
      </c>
      <c r="P99" s="5">
        <v>132</v>
      </c>
      <c r="Q99" s="5">
        <v>136</v>
      </c>
      <c r="R99" s="5">
        <v>392</v>
      </c>
      <c r="S99" s="5">
        <v>783</v>
      </c>
      <c r="T99" s="5">
        <v>777</v>
      </c>
      <c r="U99" s="5">
        <v>542</v>
      </c>
      <c r="V99" s="5">
        <v>451</v>
      </c>
      <c r="W99" s="5">
        <v>136</v>
      </c>
      <c r="X99" s="5">
        <v>47</v>
      </c>
      <c r="Y99" s="5">
        <v>38</v>
      </c>
      <c r="Z99" s="5">
        <v>57</v>
      </c>
      <c r="AA99" s="5">
        <v>4</v>
      </c>
      <c r="AB99" s="5">
        <v>30</v>
      </c>
      <c r="AC99" s="5">
        <v>3</v>
      </c>
      <c r="AF99" s="5">
        <v>2</v>
      </c>
      <c r="AG99" s="5">
        <v>42</v>
      </c>
      <c r="AH99" s="5">
        <v>2</v>
      </c>
      <c r="AI99" s="5">
        <v>6</v>
      </c>
      <c r="AJ99" s="5">
        <v>10</v>
      </c>
      <c r="AK99" s="5">
        <v>11</v>
      </c>
      <c r="AL99" s="5">
        <v>9</v>
      </c>
      <c r="AM99" s="5">
        <v>19</v>
      </c>
      <c r="AN99" s="5">
        <v>26</v>
      </c>
      <c r="AO99" s="5">
        <v>45</v>
      </c>
      <c r="AP99" s="5">
        <v>47</v>
      </c>
      <c r="AQ99" s="5">
        <v>9</v>
      </c>
      <c r="AR99" s="5">
        <v>17</v>
      </c>
      <c r="AS99" s="5">
        <v>41</v>
      </c>
      <c r="AT99" s="5">
        <v>161</v>
      </c>
      <c r="AU99" s="5">
        <v>63</v>
      </c>
      <c r="AV99" s="5">
        <v>106</v>
      </c>
      <c r="AW99" s="5">
        <v>85</v>
      </c>
      <c r="AX99" s="5">
        <v>73</v>
      </c>
      <c r="AY99" s="5">
        <v>58</v>
      </c>
      <c r="AZ99" s="5">
        <v>75</v>
      </c>
      <c r="BA99" s="5">
        <v>41</v>
      </c>
      <c r="BB99" s="5">
        <v>41</v>
      </c>
      <c r="BC99" s="5">
        <v>58</v>
      </c>
      <c r="BD99" s="5">
        <v>47</v>
      </c>
      <c r="BE99" s="5">
        <v>1</v>
      </c>
      <c r="BF99" s="7">
        <f t="shared" si="4"/>
        <v>5581</v>
      </c>
      <c r="BG99" s="8" t="s">
        <v>251</v>
      </c>
      <c r="BH99" s="9">
        <f t="shared" si="5"/>
        <v>5595</v>
      </c>
      <c r="BI99" s="9">
        <f t="shared" si="6"/>
        <v>5631</v>
      </c>
      <c r="BJ99" s="9">
        <v>5582</v>
      </c>
      <c r="BK99" s="9">
        <f t="shared" si="15"/>
        <v>-13</v>
      </c>
    </row>
    <row r="100" spans="1:63" ht="15" customHeight="1" x14ac:dyDescent="0.3">
      <c r="A100" s="5" t="s">
        <v>252</v>
      </c>
      <c r="B100" s="5">
        <v>345</v>
      </c>
      <c r="D100" s="6" t="s">
        <v>253</v>
      </c>
      <c r="E100" s="5">
        <v>1</v>
      </c>
      <c r="F100" s="5">
        <v>1</v>
      </c>
      <c r="G100" s="5">
        <v>2</v>
      </c>
      <c r="H100" s="5">
        <v>6</v>
      </c>
      <c r="I100" s="5">
        <v>3</v>
      </c>
      <c r="J100" s="5">
        <v>7</v>
      </c>
      <c r="K100" s="5">
        <v>60</v>
      </c>
      <c r="L100" s="5">
        <v>13</v>
      </c>
      <c r="N100" s="5">
        <v>5</v>
      </c>
      <c r="O100" s="5">
        <v>1</v>
      </c>
      <c r="P100" s="5">
        <v>1</v>
      </c>
      <c r="R100" s="5">
        <v>1</v>
      </c>
      <c r="T100" s="5">
        <v>2</v>
      </c>
      <c r="U100" s="5">
        <v>1</v>
      </c>
      <c r="Z100" s="5">
        <v>1</v>
      </c>
      <c r="AB100" s="5">
        <v>33</v>
      </c>
      <c r="AE100" s="5">
        <v>1</v>
      </c>
      <c r="AF100" s="5">
        <v>10</v>
      </c>
      <c r="AG100" s="5">
        <v>7</v>
      </c>
      <c r="AK100" s="5">
        <v>5</v>
      </c>
      <c r="AM100" s="5">
        <v>1</v>
      </c>
      <c r="AO100" s="5">
        <v>10</v>
      </c>
      <c r="AP100" s="5">
        <v>5</v>
      </c>
      <c r="AR100" s="5">
        <v>8</v>
      </c>
      <c r="AS100" s="5">
        <v>1</v>
      </c>
      <c r="AT100" s="5">
        <v>5</v>
      </c>
      <c r="AU100" s="5">
        <v>14</v>
      </c>
      <c r="AV100" s="5">
        <v>17</v>
      </c>
      <c r="AW100" s="5">
        <v>30</v>
      </c>
      <c r="AX100" s="5">
        <v>22</v>
      </c>
      <c r="AY100" s="5">
        <v>63</v>
      </c>
      <c r="AZ100" s="5">
        <v>39</v>
      </c>
      <c r="BA100" s="5">
        <v>37</v>
      </c>
      <c r="BB100" s="5">
        <v>34</v>
      </c>
      <c r="BC100" s="5">
        <v>16</v>
      </c>
      <c r="BD100" s="5">
        <v>37</v>
      </c>
      <c r="BE100" s="5">
        <v>1</v>
      </c>
      <c r="BF100" s="7">
        <f t="shared" si="4"/>
        <v>499</v>
      </c>
      <c r="BG100" s="8" t="s">
        <v>253</v>
      </c>
      <c r="BH100" s="9">
        <f t="shared" si="5"/>
        <v>500</v>
      </c>
      <c r="BI100" s="9">
        <f t="shared" si="6"/>
        <v>501</v>
      </c>
    </row>
    <row r="101" spans="1:63" s="10" customFormat="1" ht="15" customHeight="1" x14ac:dyDescent="0.25">
      <c r="A101" s="10" t="s">
        <v>254</v>
      </c>
      <c r="B101" s="10">
        <v>347</v>
      </c>
      <c r="D101" s="11" t="s">
        <v>255</v>
      </c>
      <c r="E101" s="10">
        <v>71</v>
      </c>
      <c r="F101" s="10">
        <v>10</v>
      </c>
      <c r="G101" s="10">
        <v>56</v>
      </c>
      <c r="H101" s="10">
        <v>9</v>
      </c>
      <c r="I101" s="10">
        <v>46</v>
      </c>
      <c r="J101" s="10">
        <v>63</v>
      </c>
      <c r="K101" s="10">
        <v>66</v>
      </c>
      <c r="L101" s="10">
        <v>153</v>
      </c>
      <c r="M101" s="10">
        <v>55</v>
      </c>
      <c r="N101" s="10">
        <v>18</v>
      </c>
      <c r="O101" s="10">
        <v>43</v>
      </c>
      <c r="P101" s="10">
        <v>6</v>
      </c>
      <c r="Q101" s="10">
        <v>17</v>
      </c>
      <c r="R101" s="10">
        <v>59</v>
      </c>
      <c r="S101" s="10">
        <v>3</v>
      </c>
      <c r="AX101" s="10">
        <v>1</v>
      </c>
      <c r="BF101" s="12">
        <f t="shared" si="4"/>
        <v>595</v>
      </c>
      <c r="BG101" s="13" t="s">
        <v>255</v>
      </c>
      <c r="BH101" s="9">
        <f t="shared" si="5"/>
        <v>605</v>
      </c>
      <c r="BI101" s="9">
        <f t="shared" si="6"/>
        <v>676</v>
      </c>
      <c r="BJ101" s="14">
        <v>594</v>
      </c>
      <c r="BK101" s="9">
        <f t="shared" si="15"/>
        <v>-11</v>
      </c>
    </row>
    <row r="102" spans="1:63" ht="15" customHeight="1" x14ac:dyDescent="0.3">
      <c r="A102" s="5" t="s">
        <v>256</v>
      </c>
      <c r="B102" s="5">
        <v>348</v>
      </c>
      <c r="D102" s="6" t="s">
        <v>257</v>
      </c>
      <c r="F102" s="5">
        <v>1</v>
      </c>
      <c r="J102" s="5">
        <v>1</v>
      </c>
      <c r="K102" s="5">
        <v>3</v>
      </c>
      <c r="N102" s="5">
        <v>1</v>
      </c>
      <c r="O102" s="5">
        <v>2</v>
      </c>
      <c r="Q102" s="5">
        <v>1</v>
      </c>
      <c r="R102" s="5">
        <v>2</v>
      </c>
      <c r="BF102" s="7">
        <f t="shared" si="4"/>
        <v>10</v>
      </c>
      <c r="BG102" s="8" t="s">
        <v>257</v>
      </c>
      <c r="BH102" s="9">
        <f t="shared" si="5"/>
        <v>11</v>
      </c>
      <c r="BI102" s="9">
        <f t="shared" si="6"/>
        <v>11</v>
      </c>
    </row>
    <row r="103" spans="1:63" ht="15" customHeight="1" x14ac:dyDescent="0.3">
      <c r="A103" s="5" t="s">
        <v>258</v>
      </c>
      <c r="B103" s="5">
        <v>349</v>
      </c>
      <c r="D103" s="6" t="s">
        <v>259</v>
      </c>
      <c r="T103" s="5">
        <v>1</v>
      </c>
      <c r="V103" s="5">
        <v>2</v>
      </c>
      <c r="AB103" s="5">
        <v>3</v>
      </c>
      <c r="AH103" s="5">
        <v>4</v>
      </c>
      <c r="AI103" s="5">
        <v>4</v>
      </c>
      <c r="AJ103" s="5">
        <v>9</v>
      </c>
      <c r="AK103" s="5">
        <v>4</v>
      </c>
      <c r="AL103" s="5">
        <v>9</v>
      </c>
      <c r="AM103" s="5">
        <v>11</v>
      </c>
      <c r="AN103" s="5">
        <v>85</v>
      </c>
      <c r="AO103" s="5">
        <v>74</v>
      </c>
      <c r="AP103" s="5">
        <v>63</v>
      </c>
      <c r="AQ103" s="5">
        <v>9</v>
      </c>
      <c r="AR103" s="5">
        <v>15</v>
      </c>
      <c r="AS103" s="5">
        <v>108</v>
      </c>
      <c r="AT103" s="5">
        <v>25</v>
      </c>
      <c r="AU103" s="5">
        <v>25</v>
      </c>
      <c r="AV103" s="5">
        <v>99</v>
      </c>
      <c r="AW103" s="5">
        <v>134</v>
      </c>
      <c r="AX103" s="5">
        <v>56</v>
      </c>
      <c r="AY103" s="5">
        <v>261</v>
      </c>
      <c r="AZ103" s="5">
        <v>188</v>
      </c>
      <c r="BA103" s="5">
        <v>234</v>
      </c>
      <c r="BB103" s="5">
        <v>137</v>
      </c>
      <c r="BC103" s="5">
        <v>106</v>
      </c>
      <c r="BD103" s="5">
        <v>50</v>
      </c>
      <c r="BE103" s="5">
        <v>8</v>
      </c>
      <c r="BF103" s="7">
        <f t="shared" si="4"/>
        <v>1724</v>
      </c>
      <c r="BG103" s="8" t="s">
        <v>259</v>
      </c>
      <c r="BH103" s="9">
        <f t="shared" si="5"/>
        <v>1724</v>
      </c>
      <c r="BI103" s="9">
        <f t="shared" si="6"/>
        <v>1724</v>
      </c>
    </row>
    <row r="104" spans="1:63" ht="15" customHeight="1" x14ac:dyDescent="0.3">
      <c r="A104" s="5" t="s">
        <v>260</v>
      </c>
      <c r="B104" s="5">
        <v>352</v>
      </c>
      <c r="D104" s="6" t="s">
        <v>261</v>
      </c>
      <c r="E104" s="5">
        <v>87</v>
      </c>
      <c r="F104" s="5">
        <v>68</v>
      </c>
      <c r="G104" s="5">
        <v>169</v>
      </c>
      <c r="H104" s="5">
        <v>76</v>
      </c>
      <c r="I104" s="5">
        <v>129</v>
      </c>
      <c r="J104" s="5">
        <v>149</v>
      </c>
      <c r="K104" s="5">
        <v>166</v>
      </c>
      <c r="L104" s="5">
        <v>171</v>
      </c>
      <c r="M104" s="5">
        <v>152</v>
      </c>
      <c r="N104" s="5">
        <v>193</v>
      </c>
      <c r="O104" s="5">
        <v>194</v>
      </c>
      <c r="P104" s="5">
        <v>235</v>
      </c>
      <c r="Q104" s="5">
        <v>161</v>
      </c>
      <c r="R104" s="5">
        <v>124</v>
      </c>
      <c r="S104" s="5">
        <v>68</v>
      </c>
      <c r="T104" s="5">
        <v>30</v>
      </c>
      <c r="U104" s="5">
        <v>15</v>
      </c>
      <c r="V104" s="5">
        <v>27</v>
      </c>
      <c r="W104" s="5">
        <v>5</v>
      </c>
      <c r="X104" s="5">
        <v>6</v>
      </c>
      <c r="Y104" s="5">
        <v>10</v>
      </c>
      <c r="Z104" s="5">
        <v>7</v>
      </c>
      <c r="AB104" s="5">
        <v>11</v>
      </c>
      <c r="AC104" s="5">
        <v>2</v>
      </c>
      <c r="AE104" s="5">
        <v>2</v>
      </c>
      <c r="AF104" s="5">
        <v>3</v>
      </c>
      <c r="AH104" s="5">
        <v>1</v>
      </c>
      <c r="AI104" s="5">
        <v>19</v>
      </c>
      <c r="AJ104" s="5">
        <v>1</v>
      </c>
      <c r="AK104" s="5">
        <v>13</v>
      </c>
      <c r="AL104" s="5">
        <v>3</v>
      </c>
      <c r="AM104" s="5">
        <v>6</v>
      </c>
      <c r="AN104" s="5">
        <v>13</v>
      </c>
      <c r="AO104" s="5">
        <v>36</v>
      </c>
      <c r="AP104" s="5">
        <v>7</v>
      </c>
      <c r="AQ104" s="5">
        <v>5</v>
      </c>
      <c r="AR104" s="5">
        <v>10</v>
      </c>
      <c r="AS104" s="5">
        <v>22</v>
      </c>
      <c r="AT104" s="5">
        <v>15</v>
      </c>
      <c r="AU104" s="5">
        <v>6</v>
      </c>
      <c r="AV104" s="5">
        <v>29</v>
      </c>
      <c r="AW104" s="5">
        <v>30</v>
      </c>
      <c r="AX104" s="5">
        <v>29</v>
      </c>
      <c r="AY104" s="5">
        <v>81</v>
      </c>
      <c r="AZ104" s="5">
        <v>70</v>
      </c>
      <c r="BA104" s="5">
        <v>57</v>
      </c>
      <c r="BB104" s="5">
        <v>44</v>
      </c>
      <c r="BC104" s="5">
        <v>55</v>
      </c>
      <c r="BD104" s="5">
        <v>31</v>
      </c>
      <c r="BE104" s="5">
        <v>3</v>
      </c>
      <c r="BF104" s="7">
        <f t="shared" si="4"/>
        <v>2691</v>
      </c>
      <c r="BG104" s="8" t="s">
        <v>261</v>
      </c>
      <c r="BH104" s="9">
        <f t="shared" si="5"/>
        <v>2759</v>
      </c>
      <c r="BI104" s="9">
        <f t="shared" si="6"/>
        <v>2846</v>
      </c>
      <c r="BJ104" s="9">
        <v>2753</v>
      </c>
      <c r="BK104" s="9">
        <f t="shared" ref="BK104" si="16">BJ104-BH104</f>
        <v>-6</v>
      </c>
    </row>
    <row r="105" spans="1:63" ht="15" customHeight="1" x14ac:dyDescent="0.3">
      <c r="A105" s="5" t="s">
        <v>262</v>
      </c>
      <c r="B105" s="5">
        <v>354</v>
      </c>
      <c r="D105" s="6" t="s">
        <v>263</v>
      </c>
      <c r="E105" s="5">
        <v>2</v>
      </c>
      <c r="F105" s="5">
        <v>1</v>
      </c>
      <c r="G105" s="5">
        <v>5</v>
      </c>
      <c r="H105" s="5">
        <v>5</v>
      </c>
      <c r="I105" s="5">
        <v>4</v>
      </c>
      <c r="J105" s="5">
        <v>35</v>
      </c>
      <c r="K105" s="5">
        <v>1</v>
      </c>
      <c r="L105" s="5">
        <v>3</v>
      </c>
      <c r="M105" s="5">
        <v>7</v>
      </c>
      <c r="O105" s="5">
        <v>3</v>
      </c>
      <c r="P105" s="5">
        <v>1</v>
      </c>
      <c r="Q105" s="5">
        <v>3</v>
      </c>
      <c r="R105" s="5">
        <v>1</v>
      </c>
      <c r="U105" s="5">
        <v>2</v>
      </c>
      <c r="BF105" s="7">
        <f t="shared" si="4"/>
        <v>70</v>
      </c>
      <c r="BG105" s="8" t="s">
        <v>263</v>
      </c>
      <c r="BH105" s="9">
        <f t="shared" si="5"/>
        <v>71</v>
      </c>
      <c r="BI105" s="9">
        <f t="shared" si="6"/>
        <v>73</v>
      </c>
    </row>
    <row r="106" spans="1:63" s="10" customFormat="1" ht="15" customHeight="1" x14ac:dyDescent="0.25">
      <c r="A106" s="10" t="s">
        <v>264</v>
      </c>
      <c r="B106" s="10">
        <v>357</v>
      </c>
      <c r="D106" s="11" t="s">
        <v>265</v>
      </c>
      <c r="E106" s="10">
        <v>1</v>
      </c>
      <c r="F106" s="10">
        <v>4</v>
      </c>
      <c r="G106" s="10">
        <v>4</v>
      </c>
      <c r="H106" s="10">
        <v>6</v>
      </c>
      <c r="J106" s="10">
        <v>5</v>
      </c>
      <c r="K106" s="10">
        <v>4</v>
      </c>
      <c r="L106" s="10">
        <v>4</v>
      </c>
      <c r="M106" s="10">
        <v>1</v>
      </c>
      <c r="N106" s="10">
        <v>8</v>
      </c>
      <c r="O106" s="10">
        <v>2</v>
      </c>
      <c r="P106" s="10">
        <v>9</v>
      </c>
      <c r="Q106" s="10">
        <v>6</v>
      </c>
      <c r="R106" s="10">
        <v>5</v>
      </c>
      <c r="S106" s="10">
        <v>1</v>
      </c>
      <c r="U106" s="10">
        <v>2</v>
      </c>
      <c r="V106" s="10">
        <v>5</v>
      </c>
      <c r="W106" s="10">
        <v>1</v>
      </c>
      <c r="X106" s="10">
        <v>37</v>
      </c>
      <c r="Y106" s="10">
        <v>1</v>
      </c>
      <c r="Z106" s="10">
        <v>10</v>
      </c>
      <c r="AA106" s="10">
        <v>6</v>
      </c>
      <c r="AB106" s="10">
        <v>2</v>
      </c>
      <c r="AC106" s="10">
        <v>1</v>
      </c>
      <c r="AD106" s="10">
        <v>4</v>
      </c>
      <c r="AF106" s="10">
        <v>2</v>
      </c>
      <c r="AG106" s="10">
        <v>22</v>
      </c>
      <c r="AH106" s="10">
        <v>8</v>
      </c>
      <c r="AI106" s="10">
        <v>13</v>
      </c>
      <c r="AJ106" s="10">
        <v>14</v>
      </c>
      <c r="AK106" s="10">
        <v>18</v>
      </c>
      <c r="AL106" s="10">
        <v>20</v>
      </c>
      <c r="AM106" s="10">
        <v>25</v>
      </c>
      <c r="AN106" s="10">
        <v>28</v>
      </c>
      <c r="AO106" s="10">
        <v>56</v>
      </c>
      <c r="AP106" s="10">
        <v>17</v>
      </c>
      <c r="AQ106" s="10">
        <v>19</v>
      </c>
      <c r="AR106" s="10">
        <v>6</v>
      </c>
      <c r="AS106" s="10">
        <v>9</v>
      </c>
      <c r="AT106" s="10">
        <v>6</v>
      </c>
      <c r="AU106" s="10">
        <v>9</v>
      </c>
      <c r="AV106" s="10">
        <v>1</v>
      </c>
      <c r="AW106" s="10">
        <v>4</v>
      </c>
      <c r="AX106" s="10">
        <v>4</v>
      </c>
      <c r="AY106" s="10">
        <v>6</v>
      </c>
      <c r="AZ106" s="10">
        <v>11</v>
      </c>
      <c r="BA106" s="10">
        <v>11</v>
      </c>
      <c r="BB106" s="10">
        <v>6</v>
      </c>
      <c r="BC106" s="10">
        <v>12</v>
      </c>
      <c r="BD106" s="10">
        <v>18</v>
      </c>
      <c r="BE106" s="10">
        <v>3</v>
      </c>
      <c r="BF106" s="12">
        <f t="shared" si="4"/>
        <v>472</v>
      </c>
      <c r="BG106" s="13" t="s">
        <v>265</v>
      </c>
      <c r="BH106" s="9">
        <f t="shared" si="5"/>
        <v>476</v>
      </c>
      <c r="BI106" s="9">
        <f t="shared" si="6"/>
        <v>477</v>
      </c>
      <c r="BJ106" s="14"/>
      <c r="BK106" s="14"/>
    </row>
    <row r="107" spans="1:63" ht="15" customHeight="1" x14ac:dyDescent="0.3">
      <c r="A107" s="5" t="s">
        <v>266</v>
      </c>
      <c r="B107" s="5">
        <v>361</v>
      </c>
      <c r="D107" s="6" t="s">
        <v>267</v>
      </c>
      <c r="E107" s="5">
        <v>253</v>
      </c>
      <c r="F107" s="5">
        <v>257</v>
      </c>
      <c r="G107" s="5">
        <v>177</v>
      </c>
      <c r="H107" s="5">
        <v>371</v>
      </c>
      <c r="I107" s="5">
        <v>722</v>
      </c>
      <c r="J107" s="5">
        <v>267</v>
      </c>
      <c r="K107" s="5">
        <v>299</v>
      </c>
      <c r="L107" s="5">
        <v>389</v>
      </c>
      <c r="M107" s="5">
        <v>137</v>
      </c>
      <c r="N107" s="5">
        <v>270</v>
      </c>
      <c r="O107" s="5">
        <v>229</v>
      </c>
      <c r="P107" s="5">
        <v>247</v>
      </c>
      <c r="Q107" s="5">
        <v>188</v>
      </c>
      <c r="R107" s="5">
        <v>231</v>
      </c>
      <c r="S107" s="5">
        <v>196</v>
      </c>
      <c r="T107" s="5">
        <v>49</v>
      </c>
      <c r="U107" s="5">
        <v>33</v>
      </c>
      <c r="V107" s="5">
        <v>57</v>
      </c>
      <c r="W107" s="5">
        <v>43</v>
      </c>
      <c r="X107" s="5">
        <v>39</v>
      </c>
      <c r="Y107" s="5">
        <v>8</v>
      </c>
      <c r="Z107" s="5">
        <v>7</v>
      </c>
      <c r="AA107" s="5">
        <v>10</v>
      </c>
      <c r="AB107" s="5">
        <v>9</v>
      </c>
      <c r="AC107" s="5">
        <v>2</v>
      </c>
      <c r="AD107" s="5">
        <v>7</v>
      </c>
      <c r="AE107" s="5">
        <v>6</v>
      </c>
      <c r="AF107" s="5">
        <v>6</v>
      </c>
      <c r="AG107" s="5">
        <v>5</v>
      </c>
      <c r="AH107" s="5">
        <v>2</v>
      </c>
      <c r="AI107" s="5">
        <v>22</v>
      </c>
      <c r="AJ107" s="5">
        <v>26</v>
      </c>
      <c r="AK107" s="5">
        <v>19</v>
      </c>
      <c r="AL107" s="5">
        <v>26</v>
      </c>
      <c r="AM107" s="5">
        <v>23</v>
      </c>
      <c r="AN107" s="5">
        <v>38</v>
      </c>
      <c r="AO107" s="5">
        <v>107</v>
      </c>
      <c r="AP107" s="5">
        <v>56</v>
      </c>
      <c r="AQ107" s="5">
        <v>24</v>
      </c>
      <c r="AR107" s="5">
        <v>59</v>
      </c>
      <c r="AS107" s="5">
        <v>127</v>
      </c>
      <c r="AT107" s="5">
        <v>132</v>
      </c>
      <c r="AU107" s="5">
        <v>202</v>
      </c>
      <c r="AV107" s="5">
        <v>219</v>
      </c>
      <c r="AW107" s="5">
        <v>311</v>
      </c>
      <c r="AX107" s="5">
        <v>158</v>
      </c>
      <c r="AY107" s="5">
        <v>398</v>
      </c>
      <c r="AZ107" s="5">
        <v>358</v>
      </c>
      <c r="BA107" s="5">
        <v>200</v>
      </c>
      <c r="BB107" s="5">
        <v>322</v>
      </c>
      <c r="BC107" s="5">
        <v>198</v>
      </c>
      <c r="BD107" s="5">
        <v>115</v>
      </c>
      <c r="BE107" s="5">
        <v>20</v>
      </c>
      <c r="BF107" s="7">
        <f t="shared" si="4"/>
        <v>7166</v>
      </c>
      <c r="BG107" s="8" t="s">
        <v>267</v>
      </c>
      <c r="BH107" s="9">
        <f t="shared" si="5"/>
        <v>7423</v>
      </c>
      <c r="BI107" s="9">
        <f t="shared" si="6"/>
        <v>7676</v>
      </c>
      <c r="BJ107" s="9">
        <v>7415</v>
      </c>
      <c r="BK107" s="9">
        <f t="shared" ref="BK107" si="17">BJ107-BH107</f>
        <v>-8</v>
      </c>
    </row>
    <row r="108" spans="1:63" ht="15" customHeight="1" x14ac:dyDescent="0.3">
      <c r="A108" s="5" t="s">
        <v>268</v>
      </c>
      <c r="B108" s="5">
        <v>363</v>
      </c>
      <c r="D108" s="6" t="s">
        <v>269</v>
      </c>
      <c r="K108" s="5">
        <v>1</v>
      </c>
      <c r="X108" s="5">
        <v>3</v>
      </c>
      <c r="AR108" s="5">
        <v>1</v>
      </c>
      <c r="AS108" s="5">
        <v>3</v>
      </c>
      <c r="AT108" s="5">
        <v>8</v>
      </c>
      <c r="AU108" s="5">
        <v>8</v>
      </c>
      <c r="AV108" s="5">
        <v>2</v>
      </c>
      <c r="AW108" s="5">
        <v>2</v>
      </c>
      <c r="AY108" s="5">
        <v>3</v>
      </c>
      <c r="BA108" s="5">
        <v>4</v>
      </c>
      <c r="BD108" s="5">
        <v>4</v>
      </c>
      <c r="BF108" s="7">
        <f t="shared" si="4"/>
        <v>39</v>
      </c>
      <c r="BG108" s="8" t="s">
        <v>269</v>
      </c>
      <c r="BH108" s="9">
        <f t="shared" si="5"/>
        <v>39</v>
      </c>
      <c r="BI108" s="9">
        <f t="shared" si="6"/>
        <v>39</v>
      </c>
    </row>
    <row r="109" spans="1:63" s="15" customFormat="1" ht="15" customHeight="1" x14ac:dyDescent="0.25">
      <c r="D109" s="16"/>
      <c r="E109" s="15">
        <f>COUNT(E2:E108)</f>
        <v>39</v>
      </c>
      <c r="F109" s="15">
        <f>COUNT(F2:F108)</f>
        <v>56</v>
      </c>
      <c r="G109" s="15">
        <f t="shared" ref="G109:S109" si="18">COUNT(G2:G108)</f>
        <v>51</v>
      </c>
      <c r="H109" s="15">
        <f t="shared" si="18"/>
        <v>48</v>
      </c>
      <c r="I109" s="15">
        <f t="shared" si="18"/>
        <v>59</v>
      </c>
      <c r="J109" s="15">
        <f t="shared" si="18"/>
        <v>59</v>
      </c>
      <c r="K109" s="15">
        <f t="shared" si="18"/>
        <v>63</v>
      </c>
      <c r="L109" s="15">
        <f t="shared" si="18"/>
        <v>62</v>
      </c>
      <c r="M109" s="15">
        <f t="shared" si="18"/>
        <v>58</v>
      </c>
      <c r="N109" s="15">
        <f t="shared" si="18"/>
        <v>57</v>
      </c>
      <c r="O109" s="15">
        <f t="shared" si="18"/>
        <v>60</v>
      </c>
      <c r="P109" s="15">
        <f t="shared" si="18"/>
        <v>61</v>
      </c>
      <c r="Q109" s="15">
        <f t="shared" si="18"/>
        <v>59</v>
      </c>
      <c r="R109" s="15">
        <f t="shared" si="18"/>
        <v>67</v>
      </c>
      <c r="S109" s="15">
        <f t="shared" si="18"/>
        <v>49</v>
      </c>
      <c r="BF109" s="17"/>
      <c r="BG109" s="8"/>
      <c r="BH109" s="9"/>
      <c r="BI109" s="9"/>
      <c r="BJ109" s="9"/>
      <c r="BK109" s="9"/>
    </row>
    <row r="110" spans="1:63" ht="15" customHeight="1" x14ac:dyDescent="0.3">
      <c r="BF110" s="15">
        <f t="shared" ref="BF110" si="19">COUNT(BF3:BF109)</f>
        <v>106</v>
      </c>
    </row>
    <row r="111" spans="1:63" s="7" customFormat="1" ht="15" customHeight="1" x14ac:dyDescent="0.25">
      <c r="D111" s="6"/>
      <c r="E111" s="7">
        <f>SUM(E2:E108)</f>
        <v>1736</v>
      </c>
      <c r="F111" s="7">
        <f>SUM(F2:F108)</f>
        <v>3373</v>
      </c>
      <c r="G111" s="7">
        <f t="shared" ref="G111:BF111" si="20">SUM(G2:G108)</f>
        <v>3025</v>
      </c>
      <c r="H111" s="7">
        <f t="shared" si="20"/>
        <v>3644</v>
      </c>
      <c r="I111" s="7">
        <f t="shared" si="20"/>
        <v>4779</v>
      </c>
      <c r="J111" s="7">
        <f t="shared" si="20"/>
        <v>3924</v>
      </c>
      <c r="K111" s="7">
        <f t="shared" si="20"/>
        <v>4980</v>
      </c>
      <c r="L111" s="7">
        <f t="shared" si="20"/>
        <v>4127</v>
      </c>
      <c r="M111" s="7">
        <f t="shared" si="20"/>
        <v>3380</v>
      </c>
      <c r="N111" s="7">
        <f t="shared" si="20"/>
        <v>5631</v>
      </c>
      <c r="O111" s="7">
        <f t="shared" si="20"/>
        <v>4757</v>
      </c>
      <c r="P111" s="7">
        <f t="shared" si="20"/>
        <v>4437</v>
      </c>
      <c r="Q111" s="7">
        <f t="shared" si="20"/>
        <v>3009</v>
      </c>
      <c r="R111" s="7">
        <f t="shared" si="20"/>
        <v>4712</v>
      </c>
      <c r="S111" s="7">
        <f t="shared" si="20"/>
        <v>3573</v>
      </c>
      <c r="T111" s="7">
        <f t="shared" si="20"/>
        <v>2909</v>
      </c>
      <c r="U111" s="7">
        <f t="shared" si="20"/>
        <v>2207</v>
      </c>
      <c r="V111" s="7">
        <f t="shared" si="20"/>
        <v>2246</v>
      </c>
      <c r="W111" s="7">
        <f t="shared" si="20"/>
        <v>1839</v>
      </c>
      <c r="X111" s="7">
        <f t="shared" si="20"/>
        <v>857</v>
      </c>
      <c r="Y111" s="7">
        <f t="shared" si="20"/>
        <v>1060</v>
      </c>
      <c r="Z111" s="7">
        <f t="shared" si="20"/>
        <v>1200</v>
      </c>
      <c r="AA111" s="7">
        <f t="shared" si="20"/>
        <v>1213</v>
      </c>
      <c r="AB111" s="7">
        <f t="shared" si="20"/>
        <v>1457</v>
      </c>
      <c r="AC111" s="7">
        <f t="shared" si="20"/>
        <v>1000</v>
      </c>
      <c r="AD111" s="7">
        <f t="shared" si="20"/>
        <v>1062</v>
      </c>
      <c r="AE111" s="7">
        <f t="shared" si="20"/>
        <v>896</v>
      </c>
      <c r="AF111" s="7">
        <f t="shared" si="20"/>
        <v>1207</v>
      </c>
      <c r="AG111" s="7">
        <f t="shared" si="20"/>
        <v>1149</v>
      </c>
      <c r="AH111" s="7">
        <f t="shared" si="20"/>
        <v>936</v>
      </c>
      <c r="AI111" s="7">
        <f t="shared" si="20"/>
        <v>1212</v>
      </c>
      <c r="AJ111" s="7">
        <f t="shared" si="20"/>
        <v>1143</v>
      </c>
      <c r="AK111" s="7">
        <f t="shared" si="20"/>
        <v>1503</v>
      </c>
      <c r="AL111" s="7">
        <f t="shared" si="20"/>
        <v>1742</v>
      </c>
      <c r="AM111" s="7">
        <f t="shared" si="20"/>
        <v>1581</v>
      </c>
      <c r="AN111" s="7">
        <f t="shared" si="20"/>
        <v>1811</v>
      </c>
      <c r="AO111" s="7">
        <f t="shared" si="20"/>
        <v>3113</v>
      </c>
      <c r="AP111" s="7">
        <f t="shared" si="20"/>
        <v>2173</v>
      </c>
      <c r="AQ111" s="7">
        <f t="shared" si="20"/>
        <v>1339</v>
      </c>
      <c r="AR111" s="7">
        <f t="shared" si="20"/>
        <v>1648</v>
      </c>
      <c r="AS111" s="7">
        <f t="shared" si="20"/>
        <v>2500</v>
      </c>
      <c r="AT111" s="7">
        <f t="shared" si="20"/>
        <v>1900</v>
      </c>
      <c r="AU111" s="7">
        <f t="shared" si="20"/>
        <v>1759</v>
      </c>
      <c r="AV111" s="7">
        <f t="shared" si="20"/>
        <v>1801</v>
      </c>
      <c r="AW111" s="7">
        <f t="shared" si="20"/>
        <v>2725</v>
      </c>
      <c r="AX111" s="7">
        <f t="shared" si="20"/>
        <v>2493</v>
      </c>
      <c r="AY111" s="7">
        <f t="shared" si="20"/>
        <v>3217</v>
      </c>
      <c r="AZ111" s="7">
        <f t="shared" si="20"/>
        <v>4866</v>
      </c>
      <c r="BA111" s="7">
        <f t="shared" si="20"/>
        <v>2970</v>
      </c>
      <c r="BB111" s="7">
        <f t="shared" si="20"/>
        <v>4273</v>
      </c>
      <c r="BC111" s="7">
        <f t="shared" si="20"/>
        <v>3253</v>
      </c>
      <c r="BD111" s="7">
        <f t="shared" si="20"/>
        <v>2448</v>
      </c>
      <c r="BE111" s="7">
        <f t="shared" si="20"/>
        <v>650</v>
      </c>
      <c r="BF111" s="7">
        <f t="shared" si="20"/>
        <v>127336</v>
      </c>
      <c r="BG111" s="8"/>
      <c r="BH111" s="9">
        <f t="shared" ref="BH111" si="21">SUM(BH2:BH108)</f>
        <v>130709</v>
      </c>
      <c r="BI111" s="9">
        <f t="shared" si="6"/>
        <v>132445</v>
      </c>
      <c r="BJ111" s="9"/>
      <c r="BK111" s="9">
        <f>SUM(BK2:BK108)</f>
        <v>-158</v>
      </c>
    </row>
    <row r="112" spans="1:63" s="7" customFormat="1" ht="15" customHeight="1" x14ac:dyDescent="0.3">
      <c r="D112"/>
      <c r="E112"/>
      <c r="F112"/>
      <c r="G112"/>
      <c r="H112"/>
      <c r="BF112" s="7">
        <f>SUM(G111:BE111)</f>
        <v>127336</v>
      </c>
      <c r="BG112" s="8"/>
      <c r="BH112" s="9"/>
      <c r="BI112" s="9"/>
      <c r="BJ112" s="9"/>
      <c r="BK112" s="9"/>
    </row>
    <row r="113" spans="59:63" customFormat="1" ht="15" customHeight="1" x14ac:dyDescent="0.3">
      <c r="BG113" s="18"/>
      <c r="BH113" s="18"/>
      <c r="BI113" s="18"/>
      <c r="BJ113" s="18"/>
      <c r="BK113" s="18"/>
    </row>
    <row r="114" spans="59:63" customFormat="1" ht="15" customHeight="1" x14ac:dyDescent="0.3">
      <c r="BG114" s="18"/>
      <c r="BH114" s="18"/>
      <c r="BI114" s="18"/>
      <c r="BJ114" s="18"/>
      <c r="BK114" s="18"/>
    </row>
    <row r="115" spans="59:63" customFormat="1" ht="15" customHeight="1" x14ac:dyDescent="0.3">
      <c r="BG115" s="18"/>
      <c r="BH115" s="18"/>
      <c r="BI115" s="18"/>
      <c r="BJ115" s="18"/>
      <c r="BK115" s="18"/>
    </row>
    <row r="116" spans="59:63" customFormat="1" ht="15" customHeight="1" x14ac:dyDescent="0.3">
      <c r="BG116" s="18"/>
      <c r="BH116" s="18"/>
      <c r="BI116" s="18"/>
      <c r="BJ116" s="18"/>
      <c r="BK116" s="18"/>
    </row>
    <row r="117" spans="59:63" customFormat="1" ht="15" customHeight="1" x14ac:dyDescent="0.3">
      <c r="BG117" s="18"/>
      <c r="BH117" s="18"/>
      <c r="BI117" s="18"/>
      <c r="BJ117" s="18"/>
      <c r="BK117" s="18"/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DB4A866-0F85-4784-ABA2-C9DE110BE7D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Sheet1!G1:BE1</xm:f>
              <xm:sqref>BJ12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Holdsworth</dc:creator>
  <cp:lastModifiedBy>Michael Holdsworth</cp:lastModifiedBy>
  <dcterms:created xsi:type="dcterms:W3CDTF">2021-01-08T10:17:16Z</dcterms:created>
  <dcterms:modified xsi:type="dcterms:W3CDTF">2021-01-08T10:17:43Z</dcterms:modified>
</cp:coreProperties>
</file>